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6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fernandez\Desktop\TAREAS\Mantenedor Descuentos\Descuentos cargados\01-12-2017\"/>
    </mc:Choice>
  </mc:AlternateContent>
  <bookViews>
    <workbookView xWindow="0" yWindow="0" windowWidth="20490" windowHeight="7530" firstSheet="1" activeTab="1"/>
  </bookViews>
  <sheets>
    <sheet name="todo" sheetId="2" r:id="rId1"/>
    <sheet name="Hoja1" sheetId="1" r:id="rId2"/>
  </sheets>
  <definedNames>
    <definedName name="_xlnm._FilterDatabase" localSheetId="1" hidden="1">Hoja1!$A$1:$F$581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S1043" i="2" l="1"/>
  <c r="AP1043" i="2"/>
  <c r="AO1043" i="2"/>
  <c r="AN1043" i="2"/>
  <c r="R1043" i="2"/>
  <c r="T1043" i="2" s="1"/>
  <c r="F1043" i="2"/>
  <c r="AS1042" i="2"/>
  <c r="AP1042" i="2"/>
  <c r="AO1042" i="2"/>
  <c r="AN1042" i="2"/>
  <c r="T1042" i="2"/>
  <c r="R1042" i="2"/>
  <c r="F1042" i="2"/>
  <c r="AS1041" i="2"/>
  <c r="AP1041" i="2"/>
  <c r="AN1041" i="2"/>
  <c r="R1041" i="2"/>
  <c r="F1041" i="2"/>
  <c r="AS1040" i="2"/>
  <c r="AP1040" i="2"/>
  <c r="AO1040" i="2"/>
  <c r="AN1040" i="2"/>
  <c r="T1040" i="2"/>
  <c r="R1040" i="2"/>
  <c r="F1040" i="2"/>
  <c r="AS1039" i="2"/>
  <c r="AP1039" i="2"/>
  <c r="AN1039" i="2"/>
  <c r="R1039" i="2"/>
  <c r="F1039" i="2"/>
  <c r="AS1038" i="2"/>
  <c r="AP1038" i="2"/>
  <c r="AO1038" i="2"/>
  <c r="AN1038" i="2"/>
  <c r="T1038" i="2"/>
  <c r="R1038" i="2"/>
  <c r="F1038" i="2"/>
  <c r="AS1037" i="2"/>
  <c r="AP1037" i="2"/>
  <c r="AN1037" i="2"/>
  <c r="R1037" i="2"/>
  <c r="AO1037" i="2" s="1"/>
  <c r="F1037" i="2"/>
  <c r="AS1036" i="2"/>
  <c r="AP1036" i="2"/>
  <c r="AO1036" i="2"/>
  <c r="AN1036" i="2"/>
  <c r="T1036" i="2"/>
  <c r="R1036" i="2"/>
  <c r="F1036" i="2"/>
  <c r="AS1035" i="2"/>
  <c r="AP1035" i="2"/>
  <c r="AO1035" i="2"/>
  <c r="AN1035" i="2"/>
  <c r="R1035" i="2"/>
  <c r="T1035" i="2" s="1"/>
  <c r="F1035" i="2"/>
  <c r="AS1034" i="2"/>
  <c r="AP1034" i="2"/>
  <c r="AO1034" i="2"/>
  <c r="AN1034" i="2"/>
  <c r="T1034" i="2"/>
  <c r="R1034" i="2"/>
  <c r="F1034" i="2"/>
  <c r="AS1033" i="2"/>
  <c r="AP1033" i="2"/>
  <c r="AN1033" i="2"/>
  <c r="R1033" i="2"/>
  <c r="F1033" i="2"/>
  <c r="AS1032" i="2"/>
  <c r="AP1032" i="2"/>
  <c r="AO1032" i="2"/>
  <c r="AN1032" i="2"/>
  <c r="T1032" i="2"/>
  <c r="R1032" i="2"/>
  <c r="F1032" i="2"/>
  <c r="AS1031" i="2"/>
  <c r="AP1031" i="2"/>
  <c r="AN1031" i="2"/>
  <c r="R1031" i="2"/>
  <c r="F1031" i="2"/>
  <c r="AS1030" i="2"/>
  <c r="AP1030" i="2"/>
  <c r="AO1030" i="2"/>
  <c r="AN1030" i="2"/>
  <c r="T1030" i="2"/>
  <c r="R1030" i="2"/>
  <c r="F1030" i="2"/>
  <c r="AS1029" i="2"/>
  <c r="AP1029" i="2"/>
  <c r="AN1029" i="2"/>
  <c r="T1029" i="2"/>
  <c r="R1029" i="2"/>
  <c r="AO1029" i="2" s="1"/>
  <c r="F1029" i="2"/>
  <c r="AS1028" i="2"/>
  <c r="AP1028" i="2"/>
  <c r="AN1028" i="2"/>
  <c r="R1028" i="2"/>
  <c r="T1028" i="2" s="1"/>
  <c r="F1028" i="2"/>
  <c r="AS1027" i="2"/>
  <c r="AP1027" i="2"/>
  <c r="AO1027" i="2"/>
  <c r="AN1027" i="2"/>
  <c r="R1027" i="2"/>
  <c r="T1027" i="2" s="1"/>
  <c r="F1027" i="2"/>
  <c r="AS1026" i="2"/>
  <c r="AP1026" i="2"/>
  <c r="AO1026" i="2"/>
  <c r="AN1026" i="2"/>
  <c r="T1026" i="2"/>
  <c r="R1026" i="2"/>
  <c r="F1026" i="2"/>
  <c r="AS1025" i="2"/>
  <c r="AP1025" i="2"/>
  <c r="AN1025" i="2"/>
  <c r="R1025" i="2"/>
  <c r="F1025" i="2"/>
  <c r="AS1024" i="2"/>
  <c r="AP1024" i="2"/>
  <c r="AO1024" i="2"/>
  <c r="AN1024" i="2"/>
  <c r="T1024" i="2"/>
  <c r="R1024" i="2"/>
  <c r="F1024" i="2"/>
  <c r="AS1023" i="2"/>
  <c r="AP1023" i="2"/>
  <c r="AN1023" i="2"/>
  <c r="R1023" i="2"/>
  <c r="F1023" i="2"/>
  <c r="AS1022" i="2"/>
  <c r="AP1022" i="2"/>
  <c r="AO1022" i="2"/>
  <c r="AN1022" i="2"/>
  <c r="T1022" i="2"/>
  <c r="R1022" i="2"/>
  <c r="F1022" i="2"/>
  <c r="AS1021" i="2"/>
  <c r="AP1021" i="2"/>
  <c r="AN1021" i="2"/>
  <c r="R1021" i="2"/>
  <c r="AO1021" i="2" s="1"/>
  <c r="F1021" i="2"/>
  <c r="AS1020" i="2"/>
  <c r="AP1020" i="2"/>
  <c r="AO1020" i="2"/>
  <c r="AN1020" i="2"/>
  <c r="T1020" i="2"/>
  <c r="R1020" i="2"/>
  <c r="F1020" i="2"/>
  <c r="AS1019" i="2"/>
  <c r="AP1019" i="2"/>
  <c r="AO1019" i="2"/>
  <c r="AN1019" i="2"/>
  <c r="R1019" i="2"/>
  <c r="T1019" i="2" s="1"/>
  <c r="F1019" i="2"/>
  <c r="AS1018" i="2"/>
  <c r="AP1018" i="2"/>
  <c r="AO1018" i="2"/>
  <c r="AN1018" i="2"/>
  <c r="T1018" i="2"/>
  <c r="R1018" i="2"/>
  <c r="F1018" i="2"/>
  <c r="AS1017" i="2"/>
  <c r="AP1017" i="2"/>
  <c r="AN1017" i="2"/>
  <c r="R1017" i="2"/>
  <c r="F1017" i="2"/>
  <c r="AS1016" i="2"/>
  <c r="AP1016" i="2"/>
  <c r="AO1016" i="2"/>
  <c r="AN1016" i="2"/>
  <c r="T1016" i="2"/>
  <c r="R1016" i="2"/>
  <c r="F1016" i="2"/>
  <c r="AS1015" i="2"/>
  <c r="AP1015" i="2"/>
  <c r="AN1015" i="2"/>
  <c r="R1015" i="2"/>
  <c r="F1015" i="2"/>
  <c r="AS1014" i="2"/>
  <c r="AP1014" i="2"/>
  <c r="AO1014" i="2"/>
  <c r="AN1014" i="2"/>
  <c r="T1014" i="2"/>
  <c r="R1014" i="2"/>
  <c r="F1014" i="2"/>
  <c r="AS1013" i="2"/>
  <c r="AP1013" i="2"/>
  <c r="AN1013" i="2"/>
  <c r="T1013" i="2"/>
  <c r="R1013" i="2"/>
  <c r="AO1013" i="2" s="1"/>
  <c r="F1013" i="2"/>
  <c r="AS1012" i="2"/>
  <c r="AP1012" i="2"/>
  <c r="AO1012" i="2"/>
  <c r="AN1012" i="2"/>
  <c r="R1012" i="2"/>
  <c r="T1012" i="2" s="1"/>
  <c r="F1012" i="2"/>
  <c r="AS1011" i="2"/>
  <c r="AP1011" i="2"/>
  <c r="AO1011" i="2"/>
  <c r="AN1011" i="2"/>
  <c r="R1011" i="2"/>
  <c r="T1011" i="2" s="1"/>
  <c r="F1011" i="2"/>
  <c r="AS1010" i="2"/>
  <c r="AP1010" i="2"/>
  <c r="AO1010" i="2"/>
  <c r="AN1010" i="2"/>
  <c r="T1010" i="2"/>
  <c r="R1010" i="2"/>
  <c r="F1010" i="2"/>
  <c r="AS1009" i="2"/>
  <c r="AP1009" i="2"/>
  <c r="AN1009" i="2"/>
  <c r="R1009" i="2"/>
  <c r="F1009" i="2"/>
  <c r="AS1008" i="2"/>
  <c r="AP1008" i="2"/>
  <c r="AO1008" i="2"/>
  <c r="AN1008" i="2"/>
  <c r="T1008" i="2"/>
  <c r="R1008" i="2"/>
  <c r="F1008" i="2"/>
  <c r="AS1007" i="2"/>
  <c r="AP1007" i="2"/>
  <c r="AN1007" i="2"/>
  <c r="R1007" i="2"/>
  <c r="F1007" i="2"/>
  <c r="AS1006" i="2"/>
  <c r="AP1006" i="2"/>
  <c r="AO1006" i="2"/>
  <c r="AN1006" i="2"/>
  <c r="T1006" i="2"/>
  <c r="R1006" i="2"/>
  <c r="F1006" i="2"/>
  <c r="AS1005" i="2"/>
  <c r="AP1005" i="2"/>
  <c r="AN1005" i="2"/>
  <c r="R1005" i="2"/>
  <c r="AO1005" i="2" s="1"/>
  <c r="F1005" i="2"/>
  <c r="AS1004" i="2"/>
  <c r="AP1004" i="2"/>
  <c r="AO1004" i="2"/>
  <c r="AN1004" i="2"/>
  <c r="T1004" i="2"/>
  <c r="R1004" i="2"/>
  <c r="F1004" i="2"/>
  <c r="AS1003" i="2"/>
  <c r="AP1003" i="2"/>
  <c r="AO1003" i="2"/>
  <c r="AN1003" i="2"/>
  <c r="R1003" i="2"/>
  <c r="T1003" i="2" s="1"/>
  <c r="F1003" i="2"/>
  <c r="AS1002" i="2"/>
  <c r="AP1002" i="2"/>
  <c r="AO1002" i="2"/>
  <c r="AN1002" i="2"/>
  <c r="T1002" i="2"/>
  <c r="R1002" i="2"/>
  <c r="F1002" i="2"/>
  <c r="AS1001" i="2"/>
  <c r="AP1001" i="2"/>
  <c r="AN1001" i="2"/>
  <c r="R1001" i="2"/>
  <c r="F1001" i="2"/>
  <c r="AS1000" i="2"/>
  <c r="AP1000" i="2"/>
  <c r="AO1000" i="2"/>
  <c r="AN1000" i="2"/>
  <c r="T1000" i="2"/>
  <c r="R1000" i="2"/>
  <c r="F1000" i="2"/>
  <c r="AS999" i="2"/>
  <c r="AP999" i="2"/>
  <c r="AN999" i="2"/>
  <c r="R999" i="2"/>
  <c r="F999" i="2"/>
  <c r="AS998" i="2"/>
  <c r="AP998" i="2"/>
  <c r="AO998" i="2"/>
  <c r="AN998" i="2"/>
  <c r="T998" i="2"/>
  <c r="R998" i="2"/>
  <c r="F998" i="2"/>
  <c r="AS997" i="2"/>
  <c r="AP997" i="2"/>
  <c r="AN997" i="2"/>
  <c r="T997" i="2"/>
  <c r="R997" i="2"/>
  <c r="AO997" i="2" s="1"/>
  <c r="F997" i="2"/>
  <c r="AS996" i="2"/>
  <c r="AP996" i="2"/>
  <c r="AN996" i="2"/>
  <c r="R996" i="2"/>
  <c r="T996" i="2" s="1"/>
  <c r="F996" i="2"/>
  <c r="AS995" i="2"/>
  <c r="AP995" i="2"/>
  <c r="AO995" i="2"/>
  <c r="AN995" i="2"/>
  <c r="R995" i="2"/>
  <c r="T995" i="2" s="1"/>
  <c r="F995" i="2"/>
  <c r="AS994" i="2"/>
  <c r="AP994" i="2"/>
  <c r="AO994" i="2"/>
  <c r="AN994" i="2"/>
  <c r="T994" i="2"/>
  <c r="R994" i="2"/>
  <c r="F994" i="2"/>
  <c r="AS993" i="2"/>
  <c r="AP993" i="2"/>
  <c r="AN993" i="2"/>
  <c r="R993" i="2"/>
  <c r="F993" i="2"/>
  <c r="AS992" i="2"/>
  <c r="AP992" i="2"/>
  <c r="AO992" i="2"/>
  <c r="AN992" i="2"/>
  <c r="T992" i="2"/>
  <c r="R992" i="2"/>
  <c r="F992" i="2"/>
  <c r="AS991" i="2"/>
  <c r="AP991" i="2"/>
  <c r="AN991" i="2"/>
  <c r="R991" i="2"/>
  <c r="F991" i="2"/>
  <c r="AS990" i="2"/>
  <c r="AP990" i="2"/>
  <c r="AO990" i="2"/>
  <c r="AN990" i="2"/>
  <c r="T990" i="2"/>
  <c r="R990" i="2"/>
  <c r="F990" i="2"/>
  <c r="AS989" i="2"/>
  <c r="AP989" i="2"/>
  <c r="AN989" i="2"/>
  <c r="R989" i="2"/>
  <c r="AO989" i="2" s="1"/>
  <c r="F989" i="2"/>
  <c r="AS988" i="2"/>
  <c r="AP988" i="2"/>
  <c r="AO988" i="2"/>
  <c r="AN988" i="2"/>
  <c r="T988" i="2"/>
  <c r="R988" i="2"/>
  <c r="F988" i="2"/>
  <c r="AS987" i="2"/>
  <c r="AP987" i="2"/>
  <c r="AO987" i="2"/>
  <c r="AN987" i="2"/>
  <c r="R987" i="2"/>
  <c r="T987" i="2" s="1"/>
  <c r="F987" i="2"/>
  <c r="AS986" i="2"/>
  <c r="AP986" i="2"/>
  <c r="AO986" i="2"/>
  <c r="AN986" i="2"/>
  <c r="T986" i="2"/>
  <c r="R986" i="2"/>
  <c r="F986" i="2"/>
  <c r="AS985" i="2"/>
  <c r="AP985" i="2"/>
  <c r="AN985" i="2"/>
  <c r="R985" i="2"/>
  <c r="F985" i="2"/>
  <c r="AS984" i="2"/>
  <c r="AP984" i="2"/>
  <c r="AO984" i="2"/>
  <c r="AN984" i="2"/>
  <c r="T984" i="2"/>
  <c r="R984" i="2"/>
  <c r="F984" i="2"/>
  <c r="AS983" i="2"/>
  <c r="AP983" i="2"/>
  <c r="AN983" i="2"/>
  <c r="R983" i="2"/>
  <c r="F983" i="2"/>
  <c r="AS982" i="2"/>
  <c r="AP982" i="2"/>
  <c r="AO982" i="2"/>
  <c r="AN982" i="2"/>
  <c r="T982" i="2"/>
  <c r="R982" i="2"/>
  <c r="F982" i="2"/>
  <c r="AS981" i="2"/>
  <c r="AP981" i="2"/>
  <c r="AN981" i="2"/>
  <c r="T981" i="2"/>
  <c r="R981" i="2"/>
  <c r="AO981" i="2" s="1"/>
  <c r="F981" i="2"/>
  <c r="AS980" i="2"/>
  <c r="AP980" i="2"/>
  <c r="AO980" i="2"/>
  <c r="AN980" i="2"/>
  <c r="R980" i="2"/>
  <c r="T980" i="2" s="1"/>
  <c r="F980" i="2"/>
  <c r="AS979" i="2"/>
  <c r="AP979" i="2"/>
  <c r="AO979" i="2"/>
  <c r="AN979" i="2"/>
  <c r="R979" i="2"/>
  <c r="T979" i="2" s="1"/>
  <c r="F979" i="2"/>
  <c r="AS978" i="2"/>
  <c r="AP978" i="2"/>
  <c r="AO978" i="2"/>
  <c r="AN978" i="2"/>
  <c r="T978" i="2"/>
  <c r="R978" i="2"/>
  <c r="F978" i="2"/>
  <c r="AS977" i="2"/>
  <c r="AP977" i="2"/>
  <c r="AN977" i="2"/>
  <c r="R977" i="2"/>
  <c r="F977" i="2"/>
  <c r="AS976" i="2"/>
  <c r="AP976" i="2"/>
  <c r="AO976" i="2"/>
  <c r="AN976" i="2"/>
  <c r="T976" i="2"/>
  <c r="R976" i="2"/>
  <c r="F976" i="2"/>
  <c r="AS975" i="2"/>
  <c r="AP975" i="2"/>
  <c r="AN975" i="2"/>
  <c r="R975" i="2"/>
  <c r="F975" i="2"/>
  <c r="AS974" i="2"/>
  <c r="AP974" i="2"/>
  <c r="AO974" i="2"/>
  <c r="AN974" i="2"/>
  <c r="T974" i="2"/>
  <c r="R974" i="2"/>
  <c r="F974" i="2"/>
  <c r="AS973" i="2"/>
  <c r="AP973" i="2"/>
  <c r="AN973" i="2"/>
  <c r="R973" i="2"/>
  <c r="AO973" i="2" s="1"/>
  <c r="F973" i="2"/>
  <c r="AS972" i="2"/>
  <c r="AP972" i="2"/>
  <c r="AO972" i="2"/>
  <c r="AN972" i="2"/>
  <c r="T972" i="2"/>
  <c r="R972" i="2"/>
  <c r="F972" i="2"/>
  <c r="AS971" i="2"/>
  <c r="AP971" i="2"/>
  <c r="AO971" i="2"/>
  <c r="AN971" i="2"/>
  <c r="R971" i="2"/>
  <c r="T971" i="2" s="1"/>
  <c r="F971" i="2"/>
  <c r="AS970" i="2"/>
  <c r="AP970" i="2"/>
  <c r="AO970" i="2"/>
  <c r="AN970" i="2"/>
  <c r="T970" i="2"/>
  <c r="R970" i="2"/>
  <c r="F970" i="2"/>
  <c r="AS969" i="2"/>
  <c r="AP969" i="2"/>
  <c r="AN969" i="2"/>
  <c r="R969" i="2"/>
  <c r="F969" i="2"/>
  <c r="AS968" i="2"/>
  <c r="AP968" i="2"/>
  <c r="AO968" i="2"/>
  <c r="AN968" i="2"/>
  <c r="T968" i="2"/>
  <c r="R968" i="2"/>
  <c r="F968" i="2"/>
  <c r="AS967" i="2"/>
  <c r="AP967" i="2"/>
  <c r="AN967" i="2"/>
  <c r="R967" i="2"/>
  <c r="F967" i="2"/>
  <c r="AS966" i="2"/>
  <c r="AP966" i="2"/>
  <c r="AO966" i="2"/>
  <c r="AN966" i="2"/>
  <c r="T966" i="2"/>
  <c r="R966" i="2"/>
  <c r="F966" i="2"/>
  <c r="AS965" i="2"/>
  <c r="AP965" i="2"/>
  <c r="AN965" i="2"/>
  <c r="T965" i="2"/>
  <c r="R965" i="2"/>
  <c r="AO965" i="2" s="1"/>
  <c r="F965" i="2"/>
  <c r="AS964" i="2"/>
  <c r="AP964" i="2"/>
  <c r="AN964" i="2"/>
  <c r="R964" i="2"/>
  <c r="T964" i="2" s="1"/>
  <c r="F964" i="2"/>
  <c r="AS963" i="2"/>
  <c r="AP963" i="2"/>
  <c r="AO963" i="2"/>
  <c r="AN963" i="2"/>
  <c r="R963" i="2"/>
  <c r="T963" i="2" s="1"/>
  <c r="F963" i="2"/>
  <c r="AS962" i="2"/>
  <c r="AP962" i="2"/>
  <c r="AO962" i="2"/>
  <c r="AN962" i="2"/>
  <c r="T962" i="2"/>
  <c r="R962" i="2"/>
  <c r="F962" i="2"/>
  <c r="AS961" i="2"/>
  <c r="AP961" i="2"/>
  <c r="AN961" i="2"/>
  <c r="R961" i="2"/>
  <c r="F961" i="2"/>
  <c r="AS960" i="2"/>
  <c r="AP960" i="2"/>
  <c r="AO960" i="2"/>
  <c r="AN960" i="2"/>
  <c r="T960" i="2"/>
  <c r="R960" i="2"/>
  <c r="F960" i="2"/>
  <c r="AS959" i="2"/>
  <c r="AP959" i="2"/>
  <c r="AN959" i="2"/>
  <c r="R959" i="2"/>
  <c r="F959" i="2"/>
  <c r="AS958" i="2"/>
  <c r="AP958" i="2"/>
  <c r="AO958" i="2"/>
  <c r="AN958" i="2"/>
  <c r="T958" i="2"/>
  <c r="R958" i="2"/>
  <c r="F958" i="2"/>
  <c r="AS957" i="2"/>
  <c r="AP957" i="2"/>
  <c r="AN957" i="2"/>
  <c r="R957" i="2"/>
  <c r="AO957" i="2" s="1"/>
  <c r="F957" i="2"/>
  <c r="AS956" i="2"/>
  <c r="AP956" i="2"/>
  <c r="AO956" i="2"/>
  <c r="AN956" i="2"/>
  <c r="T956" i="2"/>
  <c r="R956" i="2"/>
  <c r="F956" i="2"/>
  <c r="AS955" i="2"/>
  <c r="AP955" i="2"/>
  <c r="AO955" i="2"/>
  <c r="AN955" i="2"/>
  <c r="R955" i="2"/>
  <c r="T955" i="2" s="1"/>
  <c r="F955" i="2"/>
  <c r="AS954" i="2"/>
  <c r="AP954" i="2"/>
  <c r="AO954" i="2"/>
  <c r="AN954" i="2"/>
  <c r="T954" i="2"/>
  <c r="R954" i="2"/>
  <c r="F954" i="2"/>
  <c r="AS953" i="2"/>
  <c r="AP953" i="2"/>
  <c r="AN953" i="2"/>
  <c r="R953" i="2"/>
  <c r="F953" i="2"/>
  <c r="AS952" i="2"/>
  <c r="AP952" i="2"/>
  <c r="AO952" i="2"/>
  <c r="AN952" i="2"/>
  <c r="T952" i="2"/>
  <c r="R952" i="2"/>
  <c r="F952" i="2"/>
  <c r="AS951" i="2"/>
  <c r="AP951" i="2"/>
  <c r="AN951" i="2"/>
  <c r="R951" i="2"/>
  <c r="F951" i="2"/>
  <c r="AS950" i="2"/>
  <c r="AP950" i="2"/>
  <c r="AO950" i="2"/>
  <c r="AN950" i="2"/>
  <c r="T950" i="2"/>
  <c r="R950" i="2"/>
  <c r="F950" i="2"/>
  <c r="AS949" i="2"/>
  <c r="AP949" i="2"/>
  <c r="AN949" i="2"/>
  <c r="T949" i="2"/>
  <c r="R949" i="2"/>
  <c r="AO949" i="2" s="1"/>
  <c r="F949" i="2"/>
  <c r="AS948" i="2"/>
  <c r="AP948" i="2"/>
  <c r="AO948" i="2"/>
  <c r="AN948" i="2"/>
  <c r="R948" i="2"/>
  <c r="T948" i="2" s="1"/>
  <c r="F948" i="2"/>
  <c r="AS947" i="2"/>
  <c r="AP947" i="2"/>
  <c r="AO947" i="2"/>
  <c r="AN947" i="2"/>
  <c r="R947" i="2"/>
  <c r="T947" i="2" s="1"/>
  <c r="F947" i="2"/>
  <c r="AS946" i="2"/>
  <c r="AP946" i="2"/>
  <c r="AO946" i="2"/>
  <c r="AN946" i="2"/>
  <c r="T946" i="2"/>
  <c r="R946" i="2"/>
  <c r="F946" i="2"/>
  <c r="AS945" i="2"/>
  <c r="AP945" i="2"/>
  <c r="AN945" i="2"/>
  <c r="R945" i="2"/>
  <c r="F945" i="2"/>
  <c r="AS944" i="2"/>
  <c r="AP944" i="2"/>
  <c r="AO944" i="2"/>
  <c r="AN944" i="2"/>
  <c r="T944" i="2"/>
  <c r="R944" i="2"/>
  <c r="F944" i="2"/>
  <c r="AS943" i="2"/>
  <c r="AP943" i="2"/>
  <c r="AN943" i="2"/>
  <c r="R943" i="2"/>
  <c r="F943" i="2"/>
  <c r="AS942" i="2"/>
  <c r="AP942" i="2"/>
  <c r="AO942" i="2"/>
  <c r="AN942" i="2"/>
  <c r="T942" i="2"/>
  <c r="R942" i="2"/>
  <c r="F942" i="2"/>
  <c r="AS941" i="2"/>
  <c r="AP941" i="2"/>
  <c r="AN941" i="2"/>
  <c r="R941" i="2"/>
  <c r="AO941" i="2" s="1"/>
  <c r="F941" i="2"/>
  <c r="AS940" i="2"/>
  <c r="AP940" i="2"/>
  <c r="AO940" i="2"/>
  <c r="AN940" i="2"/>
  <c r="T940" i="2"/>
  <c r="R940" i="2"/>
  <c r="F940" i="2"/>
  <c r="AS939" i="2"/>
  <c r="AP939" i="2"/>
  <c r="AO939" i="2"/>
  <c r="AN939" i="2"/>
  <c r="R939" i="2"/>
  <c r="T939" i="2" s="1"/>
  <c r="F939" i="2"/>
  <c r="AS938" i="2"/>
  <c r="AP938" i="2"/>
  <c r="AO938" i="2"/>
  <c r="AN938" i="2"/>
  <c r="T938" i="2"/>
  <c r="R938" i="2"/>
  <c r="F938" i="2"/>
  <c r="AS937" i="2"/>
  <c r="AP937" i="2"/>
  <c r="AN937" i="2"/>
  <c r="R937" i="2"/>
  <c r="F937" i="2"/>
  <c r="AS936" i="2"/>
  <c r="AP936" i="2"/>
  <c r="AO936" i="2"/>
  <c r="AN936" i="2"/>
  <c r="T936" i="2"/>
  <c r="R936" i="2"/>
  <c r="F936" i="2"/>
  <c r="AS935" i="2"/>
  <c r="AP935" i="2"/>
  <c r="AN935" i="2"/>
  <c r="R935" i="2"/>
  <c r="F935" i="2"/>
  <c r="AS934" i="2"/>
  <c r="AP934" i="2"/>
  <c r="AO934" i="2"/>
  <c r="AN934" i="2"/>
  <c r="T934" i="2"/>
  <c r="R934" i="2"/>
  <c r="F934" i="2"/>
  <c r="AS933" i="2"/>
  <c r="AP933" i="2"/>
  <c r="AN933" i="2"/>
  <c r="T933" i="2"/>
  <c r="R933" i="2"/>
  <c r="AO933" i="2" s="1"/>
  <c r="F933" i="2"/>
  <c r="AS932" i="2"/>
  <c r="AP932" i="2"/>
  <c r="AN932" i="2"/>
  <c r="R932" i="2"/>
  <c r="T932" i="2" s="1"/>
  <c r="F932" i="2"/>
  <c r="AS931" i="2"/>
  <c r="AP931" i="2"/>
  <c r="AO931" i="2"/>
  <c r="AN931" i="2"/>
  <c r="R931" i="2"/>
  <c r="T931" i="2" s="1"/>
  <c r="F931" i="2"/>
  <c r="AS930" i="2"/>
  <c r="AP930" i="2"/>
  <c r="AO930" i="2"/>
  <c r="AN930" i="2"/>
  <c r="T930" i="2"/>
  <c r="R930" i="2"/>
  <c r="F930" i="2"/>
  <c r="AS929" i="2"/>
  <c r="AP929" i="2"/>
  <c r="AN929" i="2"/>
  <c r="R929" i="2"/>
  <c r="F929" i="2"/>
  <c r="AS928" i="2"/>
  <c r="AP928" i="2"/>
  <c r="AO928" i="2"/>
  <c r="AN928" i="2"/>
  <c r="T928" i="2"/>
  <c r="R928" i="2"/>
  <c r="F928" i="2"/>
  <c r="AS927" i="2"/>
  <c r="AP927" i="2"/>
  <c r="AN927" i="2"/>
  <c r="R927" i="2"/>
  <c r="F927" i="2"/>
  <c r="AS926" i="2"/>
  <c r="AP926" i="2"/>
  <c r="AO926" i="2"/>
  <c r="AN926" i="2"/>
  <c r="T926" i="2"/>
  <c r="R926" i="2"/>
  <c r="F926" i="2"/>
  <c r="AS925" i="2"/>
  <c r="AP925" i="2"/>
  <c r="AN925" i="2"/>
  <c r="R925" i="2"/>
  <c r="AO925" i="2" s="1"/>
  <c r="F925" i="2"/>
  <c r="AS924" i="2"/>
  <c r="AP924" i="2"/>
  <c r="AO924" i="2"/>
  <c r="AN924" i="2"/>
  <c r="T924" i="2"/>
  <c r="R924" i="2"/>
  <c r="F924" i="2"/>
  <c r="AS923" i="2"/>
  <c r="AP923" i="2"/>
  <c r="AO923" i="2"/>
  <c r="AN923" i="2"/>
  <c r="R923" i="2"/>
  <c r="T923" i="2" s="1"/>
  <c r="F923" i="2"/>
  <c r="AS922" i="2"/>
  <c r="AP922" i="2"/>
  <c r="AO922" i="2"/>
  <c r="AN922" i="2"/>
  <c r="T922" i="2"/>
  <c r="R922" i="2"/>
  <c r="F922" i="2"/>
  <c r="AS921" i="2"/>
  <c r="AP921" i="2"/>
  <c r="AN921" i="2"/>
  <c r="R921" i="2"/>
  <c r="F921" i="2"/>
  <c r="AS920" i="2"/>
  <c r="AP920" i="2"/>
  <c r="AO920" i="2"/>
  <c r="AN920" i="2"/>
  <c r="T920" i="2"/>
  <c r="R920" i="2"/>
  <c r="F920" i="2"/>
  <c r="AS919" i="2"/>
  <c r="AP919" i="2"/>
  <c r="AN919" i="2"/>
  <c r="R919" i="2"/>
  <c r="F919" i="2"/>
  <c r="AS918" i="2"/>
  <c r="AP918" i="2"/>
  <c r="AO918" i="2"/>
  <c r="AN918" i="2"/>
  <c r="T918" i="2"/>
  <c r="R918" i="2"/>
  <c r="F918" i="2"/>
  <c r="AS917" i="2"/>
  <c r="AP917" i="2"/>
  <c r="AN917" i="2"/>
  <c r="T917" i="2"/>
  <c r="R917" i="2"/>
  <c r="AO917" i="2" s="1"/>
  <c r="F917" i="2"/>
  <c r="AS916" i="2"/>
  <c r="AP916" i="2"/>
  <c r="AO916" i="2"/>
  <c r="AN916" i="2"/>
  <c r="R916" i="2"/>
  <c r="T916" i="2" s="1"/>
  <c r="F916" i="2"/>
  <c r="AS915" i="2"/>
  <c r="AP915" i="2"/>
  <c r="AO915" i="2"/>
  <c r="AN915" i="2"/>
  <c r="R915" i="2"/>
  <c r="T915" i="2" s="1"/>
  <c r="F915" i="2"/>
  <c r="AS914" i="2"/>
  <c r="AP914" i="2"/>
  <c r="AO914" i="2"/>
  <c r="AN914" i="2"/>
  <c r="T914" i="2"/>
  <c r="R914" i="2"/>
  <c r="F914" i="2"/>
  <c r="AS913" i="2"/>
  <c r="AP913" i="2"/>
  <c r="AN913" i="2"/>
  <c r="R913" i="2"/>
  <c r="F913" i="2"/>
  <c r="AS912" i="2"/>
  <c r="AP912" i="2"/>
  <c r="AO912" i="2"/>
  <c r="AN912" i="2"/>
  <c r="T912" i="2"/>
  <c r="R912" i="2"/>
  <c r="F912" i="2"/>
  <c r="AS911" i="2"/>
  <c r="AP911" i="2"/>
  <c r="AN911" i="2"/>
  <c r="R911" i="2"/>
  <c r="F911" i="2"/>
  <c r="AS910" i="2"/>
  <c r="AP910" i="2"/>
  <c r="AO910" i="2"/>
  <c r="AN910" i="2"/>
  <c r="T910" i="2"/>
  <c r="R910" i="2"/>
  <c r="F910" i="2"/>
  <c r="AS909" i="2"/>
  <c r="AP909" i="2"/>
  <c r="AN909" i="2"/>
  <c r="R909" i="2"/>
  <c r="AO909" i="2" s="1"/>
  <c r="F909" i="2"/>
  <c r="AS908" i="2"/>
  <c r="AP908" i="2"/>
  <c r="AO908" i="2"/>
  <c r="AN908" i="2"/>
  <c r="T908" i="2"/>
  <c r="R908" i="2"/>
  <c r="F908" i="2"/>
  <c r="AS907" i="2"/>
  <c r="AP907" i="2"/>
  <c r="AO907" i="2"/>
  <c r="AN907" i="2"/>
  <c r="R907" i="2"/>
  <c r="T907" i="2" s="1"/>
  <c r="F907" i="2"/>
  <c r="AS906" i="2"/>
  <c r="AP906" i="2"/>
  <c r="AO906" i="2"/>
  <c r="AN906" i="2"/>
  <c r="T906" i="2"/>
  <c r="R906" i="2"/>
  <c r="F906" i="2"/>
  <c r="AS905" i="2"/>
  <c r="AP905" i="2"/>
  <c r="AN905" i="2"/>
  <c r="R905" i="2"/>
  <c r="F905" i="2"/>
  <c r="AS904" i="2"/>
  <c r="AP904" i="2"/>
  <c r="AO904" i="2"/>
  <c r="AN904" i="2"/>
  <c r="T904" i="2"/>
  <c r="R904" i="2"/>
  <c r="F904" i="2"/>
  <c r="AS903" i="2"/>
  <c r="AP903" i="2"/>
  <c r="AN903" i="2"/>
  <c r="R903" i="2"/>
  <c r="F903" i="2"/>
  <c r="AS902" i="2"/>
  <c r="AP902" i="2"/>
  <c r="AO902" i="2"/>
  <c r="AN902" i="2"/>
  <c r="T902" i="2"/>
  <c r="R902" i="2"/>
  <c r="F902" i="2"/>
  <c r="AS901" i="2"/>
  <c r="AP901" i="2"/>
  <c r="AN901" i="2"/>
  <c r="T901" i="2"/>
  <c r="R901" i="2"/>
  <c r="AO901" i="2" s="1"/>
  <c r="F901" i="2"/>
  <c r="AS900" i="2"/>
  <c r="AP900" i="2"/>
  <c r="AN900" i="2"/>
  <c r="R900" i="2"/>
  <c r="T900" i="2" s="1"/>
  <c r="F900" i="2"/>
  <c r="AS899" i="2"/>
  <c r="AP899" i="2"/>
  <c r="AO899" i="2"/>
  <c r="AN899" i="2"/>
  <c r="R899" i="2"/>
  <c r="T899" i="2" s="1"/>
  <c r="F899" i="2"/>
  <c r="AS898" i="2"/>
  <c r="AP898" i="2"/>
  <c r="AO898" i="2"/>
  <c r="AN898" i="2"/>
  <c r="T898" i="2"/>
  <c r="R898" i="2"/>
  <c r="F898" i="2"/>
  <c r="AS897" i="2"/>
  <c r="AP897" i="2"/>
  <c r="AN897" i="2"/>
  <c r="R897" i="2"/>
  <c r="F897" i="2"/>
  <c r="AS896" i="2"/>
  <c r="AP896" i="2"/>
  <c r="AO896" i="2"/>
  <c r="AN896" i="2"/>
  <c r="T896" i="2"/>
  <c r="R896" i="2"/>
  <c r="F896" i="2"/>
  <c r="AS895" i="2"/>
  <c r="AP895" i="2"/>
  <c r="AN895" i="2"/>
  <c r="R895" i="2"/>
  <c r="F895" i="2"/>
  <c r="AS894" i="2"/>
  <c r="AP894" i="2"/>
  <c r="AO894" i="2"/>
  <c r="AN894" i="2"/>
  <c r="T894" i="2"/>
  <c r="R894" i="2"/>
  <c r="F894" i="2"/>
  <c r="AS893" i="2"/>
  <c r="AP893" i="2"/>
  <c r="AN893" i="2"/>
  <c r="R893" i="2"/>
  <c r="AO893" i="2" s="1"/>
  <c r="F893" i="2"/>
  <c r="AS892" i="2"/>
  <c r="AP892" i="2"/>
  <c r="AO892" i="2"/>
  <c r="AN892" i="2"/>
  <c r="T892" i="2"/>
  <c r="R892" i="2"/>
  <c r="F892" i="2"/>
  <c r="AS891" i="2"/>
  <c r="AP891" i="2"/>
  <c r="AO891" i="2"/>
  <c r="AN891" i="2"/>
  <c r="R891" i="2"/>
  <c r="T891" i="2" s="1"/>
  <c r="F891" i="2"/>
  <c r="AS890" i="2"/>
  <c r="AP890" i="2"/>
  <c r="AO890" i="2"/>
  <c r="AN890" i="2"/>
  <c r="T890" i="2"/>
  <c r="R890" i="2"/>
  <c r="F890" i="2"/>
  <c r="AS889" i="2"/>
  <c r="AP889" i="2"/>
  <c r="AN889" i="2"/>
  <c r="R889" i="2"/>
  <c r="F889" i="2"/>
  <c r="AS888" i="2"/>
  <c r="AP888" i="2"/>
  <c r="AO888" i="2"/>
  <c r="AN888" i="2"/>
  <c r="T888" i="2"/>
  <c r="R888" i="2"/>
  <c r="F888" i="2"/>
  <c r="AS887" i="2"/>
  <c r="AP887" i="2"/>
  <c r="AN887" i="2"/>
  <c r="R887" i="2"/>
  <c r="F887" i="2"/>
  <c r="AS886" i="2"/>
  <c r="AP886" i="2"/>
  <c r="AO886" i="2"/>
  <c r="AN886" i="2"/>
  <c r="T886" i="2"/>
  <c r="R886" i="2"/>
  <c r="F886" i="2"/>
  <c r="AS885" i="2"/>
  <c r="AP885" i="2"/>
  <c r="AN885" i="2"/>
  <c r="T885" i="2"/>
  <c r="R885" i="2"/>
  <c r="AO885" i="2" s="1"/>
  <c r="F885" i="2"/>
  <c r="AS884" i="2"/>
  <c r="AP884" i="2"/>
  <c r="AO884" i="2"/>
  <c r="AN884" i="2"/>
  <c r="R884" i="2"/>
  <c r="T884" i="2" s="1"/>
  <c r="F884" i="2"/>
  <c r="AS883" i="2"/>
  <c r="AP883" i="2"/>
  <c r="AO883" i="2"/>
  <c r="AN883" i="2"/>
  <c r="R883" i="2"/>
  <c r="T883" i="2" s="1"/>
  <c r="F883" i="2"/>
  <c r="AS882" i="2"/>
  <c r="AP882" i="2"/>
  <c r="AO882" i="2"/>
  <c r="AN882" i="2"/>
  <c r="T882" i="2"/>
  <c r="R882" i="2"/>
  <c r="F882" i="2"/>
  <c r="AS881" i="2"/>
  <c r="AP881" i="2"/>
  <c r="AN881" i="2"/>
  <c r="R881" i="2"/>
  <c r="F881" i="2"/>
  <c r="AS880" i="2"/>
  <c r="AP880" i="2"/>
  <c r="AO880" i="2"/>
  <c r="AN880" i="2"/>
  <c r="T880" i="2"/>
  <c r="R880" i="2"/>
  <c r="F880" i="2"/>
  <c r="AS879" i="2"/>
  <c r="AP879" i="2"/>
  <c r="AN879" i="2"/>
  <c r="R879" i="2"/>
  <c r="F879" i="2"/>
  <c r="AS878" i="2"/>
  <c r="AP878" i="2"/>
  <c r="AO878" i="2"/>
  <c r="AN878" i="2"/>
  <c r="T878" i="2"/>
  <c r="R878" i="2"/>
  <c r="F878" i="2"/>
  <c r="AS877" i="2"/>
  <c r="AP877" i="2"/>
  <c r="AN877" i="2"/>
  <c r="R877" i="2"/>
  <c r="AO877" i="2" s="1"/>
  <c r="F877" i="2"/>
  <c r="AS876" i="2"/>
  <c r="AP876" i="2"/>
  <c r="AO876" i="2"/>
  <c r="AN876" i="2"/>
  <c r="T876" i="2"/>
  <c r="R876" i="2"/>
  <c r="F876" i="2"/>
  <c r="AS875" i="2"/>
  <c r="AP875" i="2"/>
  <c r="AO875" i="2"/>
  <c r="AN875" i="2"/>
  <c r="R875" i="2"/>
  <c r="T875" i="2" s="1"/>
  <c r="F875" i="2"/>
  <c r="AS874" i="2"/>
  <c r="AP874" i="2"/>
  <c r="AN874" i="2"/>
  <c r="T874" i="2"/>
  <c r="R874" i="2"/>
  <c r="AO874" i="2" s="1"/>
  <c r="F874" i="2"/>
  <c r="AS873" i="2"/>
  <c r="AP873" i="2"/>
  <c r="AN873" i="2"/>
  <c r="R873" i="2"/>
  <c r="F873" i="2"/>
  <c r="AS872" i="2"/>
  <c r="AP872" i="2"/>
  <c r="AO872" i="2"/>
  <c r="AN872" i="2"/>
  <c r="R872" i="2"/>
  <c r="T872" i="2" s="1"/>
  <c r="F872" i="2"/>
  <c r="AS871" i="2"/>
  <c r="AP871" i="2"/>
  <c r="AO871" i="2"/>
  <c r="AN871" i="2"/>
  <c r="T871" i="2"/>
  <c r="R871" i="2"/>
  <c r="F871" i="2"/>
  <c r="AS870" i="2"/>
  <c r="AP870" i="2"/>
  <c r="AN870" i="2"/>
  <c r="R870" i="2"/>
  <c r="F870" i="2"/>
  <c r="AS869" i="2"/>
  <c r="AP869" i="2"/>
  <c r="AO869" i="2"/>
  <c r="AN869" i="2"/>
  <c r="R869" i="2"/>
  <c r="T869" i="2" s="1"/>
  <c r="F869" i="2"/>
  <c r="AS868" i="2"/>
  <c r="AP868" i="2"/>
  <c r="AN868" i="2"/>
  <c r="R868" i="2"/>
  <c r="F868" i="2"/>
  <c r="AS867" i="2"/>
  <c r="AP867" i="2"/>
  <c r="AO867" i="2"/>
  <c r="AN867" i="2"/>
  <c r="T867" i="2"/>
  <c r="R867" i="2"/>
  <c r="F867" i="2"/>
  <c r="AS866" i="2"/>
  <c r="AP866" i="2"/>
  <c r="AN866" i="2"/>
  <c r="T866" i="2"/>
  <c r="R866" i="2"/>
  <c r="AO866" i="2" s="1"/>
  <c r="F866" i="2"/>
  <c r="AS865" i="2"/>
  <c r="AP865" i="2"/>
  <c r="AN865" i="2"/>
  <c r="R865" i="2"/>
  <c r="F865" i="2"/>
  <c r="AS864" i="2"/>
  <c r="AP864" i="2"/>
  <c r="AO864" i="2"/>
  <c r="AN864" i="2"/>
  <c r="R864" i="2"/>
  <c r="T864" i="2" s="1"/>
  <c r="F864" i="2"/>
  <c r="AS863" i="2"/>
  <c r="AP863" i="2"/>
  <c r="AO863" i="2"/>
  <c r="AN863" i="2"/>
  <c r="T863" i="2"/>
  <c r="R863" i="2"/>
  <c r="F863" i="2"/>
  <c r="AS862" i="2"/>
  <c r="AP862" i="2"/>
  <c r="AN862" i="2"/>
  <c r="R862" i="2"/>
  <c r="F862" i="2"/>
  <c r="AS861" i="2"/>
  <c r="AP861" i="2"/>
  <c r="AO861" i="2"/>
  <c r="AN861" i="2"/>
  <c r="R861" i="2"/>
  <c r="T861" i="2" s="1"/>
  <c r="F861" i="2"/>
  <c r="AS860" i="2"/>
  <c r="AP860" i="2"/>
  <c r="AN860" i="2"/>
  <c r="R860" i="2"/>
  <c r="F860" i="2"/>
  <c r="AS859" i="2"/>
  <c r="AP859" i="2"/>
  <c r="AO859" i="2"/>
  <c r="AN859" i="2"/>
  <c r="T859" i="2"/>
  <c r="R859" i="2"/>
  <c r="F859" i="2"/>
  <c r="AS858" i="2"/>
  <c r="AP858" i="2"/>
  <c r="AN858" i="2"/>
  <c r="T858" i="2"/>
  <c r="R858" i="2"/>
  <c r="AO858" i="2" s="1"/>
  <c r="F858" i="2"/>
  <c r="AS857" i="2"/>
  <c r="AP857" i="2"/>
  <c r="AN857" i="2"/>
  <c r="R857" i="2"/>
  <c r="F857" i="2"/>
  <c r="AS856" i="2"/>
  <c r="AP856" i="2"/>
  <c r="AO856" i="2"/>
  <c r="AN856" i="2"/>
  <c r="R856" i="2"/>
  <c r="T856" i="2" s="1"/>
  <c r="F856" i="2"/>
  <c r="AS855" i="2"/>
  <c r="AP855" i="2"/>
  <c r="AO855" i="2"/>
  <c r="AN855" i="2"/>
  <c r="T855" i="2"/>
  <c r="R855" i="2"/>
  <c r="F855" i="2"/>
  <c r="AS854" i="2"/>
  <c r="AP854" i="2"/>
  <c r="AN854" i="2"/>
  <c r="R854" i="2"/>
  <c r="F854" i="2"/>
  <c r="AS853" i="2"/>
  <c r="AP853" i="2"/>
  <c r="AO853" i="2"/>
  <c r="AN853" i="2"/>
  <c r="R853" i="2"/>
  <c r="T853" i="2" s="1"/>
  <c r="F853" i="2"/>
  <c r="AS852" i="2"/>
  <c r="AP852" i="2"/>
  <c r="AN852" i="2"/>
  <c r="R852" i="2"/>
  <c r="F852" i="2"/>
  <c r="AS851" i="2"/>
  <c r="AP851" i="2"/>
  <c r="AO851" i="2"/>
  <c r="AN851" i="2"/>
  <c r="T851" i="2"/>
  <c r="R851" i="2"/>
  <c r="F851" i="2"/>
  <c r="AS850" i="2"/>
  <c r="AP850" i="2"/>
  <c r="AN850" i="2"/>
  <c r="T850" i="2"/>
  <c r="R850" i="2"/>
  <c r="AO850" i="2" s="1"/>
  <c r="F850" i="2"/>
  <c r="AS849" i="2"/>
  <c r="AP849" i="2"/>
  <c r="AN849" i="2"/>
  <c r="R849" i="2"/>
  <c r="F849" i="2"/>
  <c r="AS848" i="2"/>
  <c r="AP848" i="2"/>
  <c r="AO848" i="2"/>
  <c r="AN848" i="2"/>
  <c r="R848" i="2"/>
  <c r="T848" i="2" s="1"/>
  <c r="F848" i="2"/>
  <c r="AS847" i="2"/>
  <c r="AP847" i="2"/>
  <c r="AO847" i="2"/>
  <c r="AN847" i="2"/>
  <c r="T847" i="2"/>
  <c r="R847" i="2"/>
  <c r="F847" i="2"/>
  <c r="AS846" i="2"/>
  <c r="AP846" i="2"/>
  <c r="AN846" i="2"/>
  <c r="R846" i="2"/>
  <c r="F846" i="2"/>
  <c r="AS845" i="2"/>
  <c r="AP845" i="2"/>
  <c r="AO845" i="2"/>
  <c r="AN845" i="2"/>
  <c r="R845" i="2"/>
  <c r="T845" i="2" s="1"/>
  <c r="F845" i="2"/>
  <c r="AS844" i="2"/>
  <c r="AP844" i="2"/>
  <c r="AN844" i="2"/>
  <c r="R844" i="2"/>
  <c r="F844" i="2"/>
  <c r="AS843" i="2"/>
  <c r="AP843" i="2"/>
  <c r="AO843" i="2"/>
  <c r="AN843" i="2"/>
  <c r="T843" i="2"/>
  <c r="R843" i="2"/>
  <c r="F843" i="2"/>
  <c r="AS842" i="2"/>
  <c r="AP842" i="2"/>
  <c r="AN842" i="2"/>
  <c r="T842" i="2"/>
  <c r="R842" i="2"/>
  <c r="AO842" i="2" s="1"/>
  <c r="F842" i="2"/>
  <c r="AS841" i="2"/>
  <c r="AP841" i="2"/>
  <c r="AN841" i="2"/>
  <c r="R841" i="2"/>
  <c r="F841" i="2"/>
  <c r="AS840" i="2"/>
  <c r="AP840" i="2"/>
  <c r="AO840" i="2"/>
  <c r="AN840" i="2"/>
  <c r="R840" i="2"/>
  <c r="T840" i="2" s="1"/>
  <c r="F840" i="2"/>
  <c r="AS839" i="2"/>
  <c r="AP839" i="2"/>
  <c r="AO839" i="2"/>
  <c r="AN839" i="2"/>
  <c r="T839" i="2"/>
  <c r="R839" i="2"/>
  <c r="F839" i="2"/>
  <c r="AS838" i="2"/>
  <c r="AP838" i="2"/>
  <c r="AN838" i="2"/>
  <c r="R838" i="2"/>
  <c r="F838" i="2"/>
  <c r="AS837" i="2"/>
  <c r="AP837" i="2"/>
  <c r="AO837" i="2"/>
  <c r="AN837" i="2"/>
  <c r="R837" i="2"/>
  <c r="T837" i="2" s="1"/>
  <c r="F837" i="2"/>
  <c r="AS836" i="2"/>
  <c r="AP836" i="2"/>
  <c r="AN836" i="2"/>
  <c r="R836" i="2"/>
  <c r="F836" i="2"/>
  <c r="AS835" i="2"/>
  <c r="AP835" i="2"/>
  <c r="AO835" i="2"/>
  <c r="AN835" i="2"/>
  <c r="T835" i="2"/>
  <c r="R835" i="2"/>
  <c r="F835" i="2"/>
  <c r="AS834" i="2"/>
  <c r="AP834" i="2"/>
  <c r="AN834" i="2"/>
  <c r="T834" i="2"/>
  <c r="R834" i="2"/>
  <c r="AO834" i="2" s="1"/>
  <c r="F834" i="2"/>
  <c r="AS833" i="2"/>
  <c r="AP833" i="2"/>
  <c r="AN833" i="2"/>
  <c r="R833" i="2"/>
  <c r="F833" i="2"/>
  <c r="AS832" i="2"/>
  <c r="AP832" i="2"/>
  <c r="AO832" i="2"/>
  <c r="AN832" i="2"/>
  <c r="R832" i="2"/>
  <c r="T832" i="2" s="1"/>
  <c r="F832" i="2"/>
  <c r="AS831" i="2"/>
  <c r="AP831" i="2"/>
  <c r="AO831" i="2"/>
  <c r="AN831" i="2"/>
  <c r="T831" i="2"/>
  <c r="R831" i="2"/>
  <c r="F831" i="2"/>
  <c r="AS830" i="2"/>
  <c r="AP830" i="2"/>
  <c r="AN830" i="2"/>
  <c r="R830" i="2"/>
  <c r="F830" i="2"/>
  <c r="AS829" i="2"/>
  <c r="AP829" i="2"/>
  <c r="AO829" i="2"/>
  <c r="AN829" i="2"/>
  <c r="R829" i="2"/>
  <c r="T829" i="2" s="1"/>
  <c r="F829" i="2"/>
  <c r="AS828" i="2"/>
  <c r="AP828" i="2"/>
  <c r="AN828" i="2"/>
  <c r="R828" i="2"/>
  <c r="F828" i="2"/>
  <c r="AS827" i="2"/>
  <c r="AP827" i="2"/>
  <c r="AO827" i="2"/>
  <c r="AN827" i="2"/>
  <c r="T827" i="2"/>
  <c r="R827" i="2"/>
  <c r="F827" i="2"/>
  <c r="AS826" i="2"/>
  <c r="AP826" i="2"/>
  <c r="AN826" i="2"/>
  <c r="T826" i="2"/>
  <c r="R826" i="2"/>
  <c r="AO826" i="2" s="1"/>
  <c r="F826" i="2"/>
  <c r="AS825" i="2"/>
  <c r="AP825" i="2"/>
  <c r="AN825" i="2"/>
  <c r="R825" i="2"/>
  <c r="F825" i="2"/>
  <c r="AS824" i="2"/>
  <c r="AP824" i="2"/>
  <c r="AO824" i="2"/>
  <c r="AN824" i="2"/>
  <c r="R824" i="2"/>
  <c r="T824" i="2" s="1"/>
  <c r="F824" i="2"/>
  <c r="AS823" i="2"/>
  <c r="AP823" i="2"/>
  <c r="AO823" i="2"/>
  <c r="AN823" i="2"/>
  <c r="T823" i="2"/>
  <c r="R823" i="2"/>
  <c r="F823" i="2"/>
  <c r="AS822" i="2"/>
  <c r="AP822" i="2"/>
  <c r="AN822" i="2"/>
  <c r="R822" i="2"/>
  <c r="F822" i="2"/>
  <c r="AS821" i="2"/>
  <c r="AP821" i="2"/>
  <c r="AO821" i="2"/>
  <c r="AN821" i="2"/>
  <c r="R821" i="2"/>
  <c r="T821" i="2" s="1"/>
  <c r="F821" i="2"/>
  <c r="AS820" i="2"/>
  <c r="AP820" i="2"/>
  <c r="AN820" i="2"/>
  <c r="R820" i="2"/>
  <c r="F820" i="2"/>
  <c r="AS819" i="2"/>
  <c r="AP819" i="2"/>
  <c r="AO819" i="2"/>
  <c r="AN819" i="2"/>
  <c r="T819" i="2"/>
  <c r="R819" i="2"/>
  <c r="F819" i="2"/>
  <c r="AS818" i="2"/>
  <c r="AP818" i="2"/>
  <c r="AN818" i="2"/>
  <c r="T818" i="2"/>
  <c r="R818" i="2"/>
  <c r="AO818" i="2" s="1"/>
  <c r="F818" i="2"/>
  <c r="AS817" i="2"/>
  <c r="AP817" i="2"/>
  <c r="AN817" i="2"/>
  <c r="R817" i="2"/>
  <c r="F817" i="2"/>
  <c r="AS816" i="2"/>
  <c r="AP816" i="2"/>
  <c r="AO816" i="2"/>
  <c r="AN816" i="2"/>
  <c r="R816" i="2"/>
  <c r="T816" i="2" s="1"/>
  <c r="F816" i="2"/>
  <c r="AS815" i="2"/>
  <c r="AP815" i="2"/>
  <c r="AO815" i="2"/>
  <c r="AN815" i="2"/>
  <c r="T815" i="2"/>
  <c r="R815" i="2"/>
  <c r="F815" i="2"/>
  <c r="AS814" i="2"/>
  <c r="AP814" i="2"/>
  <c r="AN814" i="2"/>
  <c r="R814" i="2"/>
  <c r="F814" i="2"/>
  <c r="AS813" i="2"/>
  <c r="AP813" i="2"/>
  <c r="AO813" i="2"/>
  <c r="AN813" i="2"/>
  <c r="R813" i="2"/>
  <c r="T813" i="2" s="1"/>
  <c r="F813" i="2"/>
  <c r="AS812" i="2"/>
  <c r="AP812" i="2"/>
  <c r="AN812" i="2"/>
  <c r="R812" i="2"/>
  <c r="F812" i="2"/>
  <c r="AS811" i="2"/>
  <c r="AP811" i="2"/>
  <c r="AO811" i="2"/>
  <c r="AN811" i="2"/>
  <c r="T811" i="2"/>
  <c r="R811" i="2"/>
  <c r="F811" i="2"/>
  <c r="AS810" i="2"/>
  <c r="AP810" i="2"/>
  <c r="AN810" i="2"/>
  <c r="T810" i="2"/>
  <c r="R810" i="2"/>
  <c r="AO810" i="2" s="1"/>
  <c r="F810" i="2"/>
  <c r="AS809" i="2"/>
  <c r="AP809" i="2"/>
  <c r="AN809" i="2"/>
  <c r="R809" i="2"/>
  <c r="F809" i="2"/>
  <c r="AS808" i="2"/>
  <c r="AP808" i="2"/>
  <c r="AO808" i="2"/>
  <c r="AN808" i="2"/>
  <c r="R808" i="2"/>
  <c r="T808" i="2" s="1"/>
  <c r="F808" i="2"/>
  <c r="AS807" i="2"/>
  <c r="AP807" i="2"/>
  <c r="AO807" i="2"/>
  <c r="AN807" i="2"/>
  <c r="T807" i="2"/>
  <c r="R807" i="2"/>
  <c r="F807" i="2"/>
  <c r="AS806" i="2"/>
  <c r="AP806" i="2"/>
  <c r="AN806" i="2"/>
  <c r="R806" i="2"/>
  <c r="F806" i="2"/>
  <c r="AS805" i="2"/>
  <c r="AP805" i="2"/>
  <c r="AO805" i="2"/>
  <c r="AN805" i="2"/>
  <c r="R805" i="2"/>
  <c r="T805" i="2" s="1"/>
  <c r="F805" i="2"/>
  <c r="AS804" i="2"/>
  <c r="AP804" i="2"/>
  <c r="AN804" i="2"/>
  <c r="R804" i="2"/>
  <c r="F804" i="2"/>
  <c r="AS803" i="2"/>
  <c r="AP803" i="2"/>
  <c r="AO803" i="2"/>
  <c r="AN803" i="2"/>
  <c r="T803" i="2"/>
  <c r="R803" i="2"/>
  <c r="F803" i="2"/>
  <c r="AS802" i="2"/>
  <c r="AP802" i="2"/>
  <c r="AN802" i="2"/>
  <c r="T802" i="2"/>
  <c r="R802" i="2"/>
  <c r="AO802" i="2" s="1"/>
  <c r="F802" i="2"/>
  <c r="AS801" i="2"/>
  <c r="AP801" i="2"/>
  <c r="AN801" i="2"/>
  <c r="R801" i="2"/>
  <c r="F801" i="2"/>
  <c r="AS800" i="2"/>
  <c r="AP800" i="2"/>
  <c r="AO800" i="2"/>
  <c r="AN800" i="2"/>
  <c r="R800" i="2"/>
  <c r="T800" i="2" s="1"/>
  <c r="F800" i="2"/>
  <c r="AS799" i="2"/>
  <c r="AP799" i="2"/>
  <c r="AO799" i="2"/>
  <c r="AN799" i="2"/>
  <c r="T799" i="2"/>
  <c r="R799" i="2"/>
  <c r="F799" i="2"/>
  <c r="AS798" i="2"/>
  <c r="AP798" i="2"/>
  <c r="AN798" i="2"/>
  <c r="R798" i="2"/>
  <c r="F798" i="2"/>
  <c r="AS797" i="2"/>
  <c r="AP797" i="2"/>
  <c r="AO797" i="2"/>
  <c r="AN797" i="2"/>
  <c r="R797" i="2"/>
  <c r="T797" i="2" s="1"/>
  <c r="F797" i="2"/>
  <c r="AS796" i="2"/>
  <c r="AP796" i="2"/>
  <c r="AN796" i="2"/>
  <c r="R796" i="2"/>
  <c r="F796" i="2"/>
  <c r="AS795" i="2"/>
  <c r="AP795" i="2"/>
  <c r="AO795" i="2"/>
  <c r="AN795" i="2"/>
  <c r="T795" i="2"/>
  <c r="R795" i="2"/>
  <c r="F795" i="2"/>
  <c r="AS794" i="2"/>
  <c r="AP794" i="2"/>
  <c r="AN794" i="2"/>
  <c r="T794" i="2"/>
  <c r="R794" i="2"/>
  <c r="AO794" i="2" s="1"/>
  <c r="F794" i="2"/>
  <c r="AS793" i="2"/>
  <c r="AP793" i="2"/>
  <c r="AN793" i="2"/>
  <c r="R793" i="2"/>
  <c r="F793" i="2"/>
  <c r="AS792" i="2"/>
  <c r="AP792" i="2"/>
  <c r="AO792" i="2"/>
  <c r="AN792" i="2"/>
  <c r="R792" i="2"/>
  <c r="T792" i="2" s="1"/>
  <c r="F792" i="2"/>
  <c r="AS791" i="2"/>
  <c r="AP791" i="2"/>
  <c r="AO791" i="2"/>
  <c r="AN791" i="2"/>
  <c r="T791" i="2"/>
  <c r="R791" i="2"/>
  <c r="F791" i="2"/>
  <c r="AS790" i="2"/>
  <c r="AP790" i="2"/>
  <c r="AN790" i="2"/>
  <c r="R790" i="2"/>
  <c r="F790" i="2"/>
  <c r="AS789" i="2"/>
  <c r="AP789" i="2"/>
  <c r="AO789" i="2"/>
  <c r="AN789" i="2"/>
  <c r="R789" i="2"/>
  <c r="T789" i="2" s="1"/>
  <c r="F789" i="2"/>
  <c r="AS788" i="2"/>
  <c r="AP788" i="2"/>
  <c r="AN788" i="2"/>
  <c r="R788" i="2"/>
  <c r="F788" i="2"/>
  <c r="AS787" i="2"/>
  <c r="AP787" i="2"/>
  <c r="AO787" i="2"/>
  <c r="AN787" i="2"/>
  <c r="T787" i="2"/>
  <c r="R787" i="2"/>
  <c r="F787" i="2"/>
  <c r="AS786" i="2"/>
  <c r="AP786" i="2"/>
  <c r="AN786" i="2"/>
  <c r="T786" i="2"/>
  <c r="R786" i="2"/>
  <c r="AO786" i="2" s="1"/>
  <c r="F786" i="2"/>
  <c r="AS785" i="2"/>
  <c r="AP785" i="2"/>
  <c r="AN785" i="2"/>
  <c r="R785" i="2"/>
  <c r="F785" i="2"/>
  <c r="AS784" i="2"/>
  <c r="AP784" i="2"/>
  <c r="AO784" i="2"/>
  <c r="AN784" i="2"/>
  <c r="R784" i="2"/>
  <c r="T784" i="2" s="1"/>
  <c r="F784" i="2"/>
  <c r="AS783" i="2"/>
  <c r="AP783" i="2"/>
  <c r="AO783" i="2"/>
  <c r="AN783" i="2"/>
  <c r="T783" i="2"/>
  <c r="R783" i="2"/>
  <c r="F783" i="2"/>
  <c r="AS782" i="2"/>
  <c r="AP782" i="2"/>
  <c r="AN782" i="2"/>
  <c r="R782" i="2"/>
  <c r="F782" i="2"/>
  <c r="AS781" i="2"/>
  <c r="AP781" i="2"/>
  <c r="AO781" i="2"/>
  <c r="AN781" i="2"/>
  <c r="R781" i="2"/>
  <c r="T781" i="2" s="1"/>
  <c r="F781" i="2"/>
  <c r="AS780" i="2"/>
  <c r="AP780" i="2"/>
  <c r="AN780" i="2"/>
  <c r="R780" i="2"/>
  <c r="F780" i="2"/>
  <c r="AS779" i="2"/>
  <c r="AP779" i="2"/>
  <c r="AO779" i="2"/>
  <c r="AN779" i="2"/>
  <c r="T779" i="2"/>
  <c r="R779" i="2"/>
  <c r="F779" i="2"/>
  <c r="AS778" i="2"/>
  <c r="AP778" i="2"/>
  <c r="AN778" i="2"/>
  <c r="T778" i="2"/>
  <c r="R778" i="2"/>
  <c r="AO778" i="2" s="1"/>
  <c r="F778" i="2"/>
  <c r="AS777" i="2"/>
  <c r="AP777" i="2"/>
  <c r="AN777" i="2"/>
  <c r="R777" i="2"/>
  <c r="F777" i="2"/>
  <c r="AS776" i="2"/>
  <c r="AP776" i="2"/>
  <c r="AO776" i="2"/>
  <c r="AN776" i="2"/>
  <c r="T776" i="2"/>
  <c r="F776" i="2"/>
  <c r="AS775" i="2"/>
  <c r="AP775" i="2"/>
  <c r="AN775" i="2"/>
  <c r="R775" i="2"/>
  <c r="F775" i="2"/>
  <c r="AS774" i="2"/>
  <c r="AP774" i="2"/>
  <c r="AN774" i="2"/>
  <c r="R774" i="2"/>
  <c r="T774" i="2" s="1"/>
  <c r="F774" i="2"/>
  <c r="AS773" i="2"/>
  <c r="AP773" i="2"/>
  <c r="AO773" i="2"/>
  <c r="AN773" i="2"/>
  <c r="R773" i="2"/>
  <c r="T773" i="2" s="1"/>
  <c r="F773" i="2"/>
  <c r="AS772" i="2"/>
  <c r="AP772" i="2"/>
  <c r="AO772" i="2"/>
  <c r="AN772" i="2"/>
  <c r="T772" i="2"/>
  <c r="R772" i="2"/>
  <c r="F772" i="2"/>
  <c r="AS771" i="2"/>
  <c r="AP771" i="2"/>
  <c r="AN771" i="2"/>
  <c r="R771" i="2"/>
  <c r="AO771" i="2" s="1"/>
  <c r="F771" i="2"/>
  <c r="AS770" i="2"/>
  <c r="AP770" i="2"/>
  <c r="AO770" i="2"/>
  <c r="AN770" i="2"/>
  <c r="T770" i="2"/>
  <c r="R770" i="2"/>
  <c r="F770" i="2"/>
  <c r="AS769" i="2"/>
  <c r="AP769" i="2"/>
  <c r="AN769" i="2"/>
  <c r="R769" i="2"/>
  <c r="F769" i="2"/>
  <c r="AS768" i="2"/>
  <c r="AP768" i="2"/>
  <c r="AO768" i="2"/>
  <c r="AN768" i="2"/>
  <c r="T768" i="2"/>
  <c r="R768" i="2"/>
  <c r="F768" i="2"/>
  <c r="AS767" i="2"/>
  <c r="AP767" i="2"/>
  <c r="AN767" i="2"/>
  <c r="T767" i="2"/>
  <c r="R767" i="2"/>
  <c r="AO767" i="2" s="1"/>
  <c r="F767" i="2"/>
  <c r="AS766" i="2"/>
  <c r="AP766" i="2"/>
  <c r="AN766" i="2"/>
  <c r="R766" i="2"/>
  <c r="T766" i="2" s="1"/>
  <c r="F766" i="2"/>
  <c r="AS765" i="2"/>
  <c r="AP765" i="2"/>
  <c r="AO765" i="2"/>
  <c r="AN765" i="2"/>
  <c r="R765" i="2"/>
  <c r="T765" i="2" s="1"/>
  <c r="F765" i="2"/>
  <c r="AS764" i="2"/>
  <c r="AP764" i="2"/>
  <c r="AO764" i="2"/>
  <c r="AN764" i="2"/>
  <c r="T764" i="2"/>
  <c r="R764" i="2"/>
  <c r="F764" i="2"/>
  <c r="AS763" i="2"/>
  <c r="AP763" i="2"/>
  <c r="AN763" i="2"/>
  <c r="R763" i="2"/>
  <c r="AO763" i="2" s="1"/>
  <c r="F763" i="2"/>
  <c r="AS762" i="2"/>
  <c r="AP762" i="2"/>
  <c r="AO762" i="2"/>
  <c r="AN762" i="2"/>
  <c r="T762" i="2"/>
  <c r="R762" i="2"/>
  <c r="F762" i="2"/>
  <c r="AS761" i="2"/>
  <c r="AP761" i="2"/>
  <c r="AO761" i="2"/>
  <c r="AN761" i="2"/>
  <c r="T761" i="2"/>
  <c r="F761" i="2"/>
  <c r="AS760" i="2"/>
  <c r="AP760" i="2"/>
  <c r="AO760" i="2"/>
  <c r="AN760" i="2"/>
  <c r="T760" i="2"/>
  <c r="F760" i="2"/>
  <c r="AS759" i="2"/>
  <c r="AP759" i="2"/>
  <c r="AN759" i="2"/>
  <c r="R759" i="2"/>
  <c r="F759" i="2"/>
  <c r="AS758" i="2"/>
  <c r="AP758" i="2"/>
  <c r="AO758" i="2"/>
  <c r="AN758" i="2"/>
  <c r="T758" i="2"/>
  <c r="R758" i="2"/>
  <c r="F758" i="2"/>
  <c r="AS757" i="2"/>
  <c r="AP757" i="2"/>
  <c r="AN757" i="2"/>
  <c r="R757" i="2"/>
  <c r="F757" i="2"/>
  <c r="AS756" i="2"/>
  <c r="AP756" i="2"/>
  <c r="AN756" i="2"/>
  <c r="R756" i="2"/>
  <c r="T756" i="2" s="1"/>
  <c r="F756" i="2"/>
  <c r="AS755" i="2"/>
  <c r="AP755" i="2"/>
  <c r="AO755" i="2"/>
  <c r="AN755" i="2"/>
  <c r="R755" i="2"/>
  <c r="T755" i="2" s="1"/>
  <c r="F755" i="2"/>
  <c r="AS754" i="2"/>
  <c r="AP754" i="2"/>
  <c r="AO754" i="2"/>
  <c r="AN754" i="2"/>
  <c r="T754" i="2"/>
  <c r="R754" i="2"/>
  <c r="F754" i="2"/>
  <c r="AS753" i="2"/>
  <c r="AP753" i="2"/>
  <c r="AN753" i="2"/>
  <c r="R753" i="2"/>
  <c r="AO753" i="2" s="1"/>
  <c r="F753" i="2"/>
  <c r="AS752" i="2"/>
  <c r="AP752" i="2"/>
  <c r="AO752" i="2"/>
  <c r="AN752" i="2"/>
  <c r="T752" i="2"/>
  <c r="R752" i="2"/>
  <c r="F752" i="2"/>
  <c r="AS751" i="2"/>
  <c r="AP751" i="2"/>
  <c r="AN751" i="2"/>
  <c r="R751" i="2"/>
  <c r="F751" i="2"/>
  <c r="AS750" i="2"/>
  <c r="AP750" i="2"/>
  <c r="AO750" i="2"/>
  <c r="AN750" i="2"/>
  <c r="T750" i="2"/>
  <c r="R750" i="2"/>
  <c r="F750" i="2"/>
  <c r="AS749" i="2"/>
  <c r="AP749" i="2"/>
  <c r="AN749" i="2"/>
  <c r="T749" i="2"/>
  <c r="R749" i="2"/>
  <c r="AO749" i="2" s="1"/>
  <c r="F749" i="2"/>
  <c r="AS748" i="2"/>
  <c r="AP748" i="2"/>
  <c r="AO748" i="2"/>
  <c r="AN748" i="2"/>
  <c r="R748" i="2"/>
  <c r="T748" i="2" s="1"/>
  <c r="F748" i="2"/>
  <c r="AS747" i="2"/>
  <c r="AP747" i="2"/>
  <c r="AO747" i="2"/>
  <c r="AN747" i="2"/>
  <c r="R747" i="2"/>
  <c r="T747" i="2" s="1"/>
  <c r="F747" i="2"/>
  <c r="AS746" i="2"/>
  <c r="AP746" i="2"/>
  <c r="AO746" i="2"/>
  <c r="AN746" i="2"/>
  <c r="T746" i="2"/>
  <c r="R746" i="2"/>
  <c r="F746" i="2"/>
  <c r="AS745" i="2"/>
  <c r="AP745" i="2"/>
  <c r="AN745" i="2"/>
  <c r="R745" i="2"/>
  <c r="AO745" i="2" s="1"/>
  <c r="F745" i="2"/>
  <c r="AS744" i="2"/>
  <c r="AP744" i="2"/>
  <c r="AO744" i="2"/>
  <c r="AN744" i="2"/>
  <c r="T744" i="2"/>
  <c r="R744" i="2"/>
  <c r="F744" i="2"/>
  <c r="AS743" i="2"/>
  <c r="AP743" i="2"/>
  <c r="AN743" i="2"/>
  <c r="R743" i="2"/>
  <c r="F743" i="2"/>
  <c r="AS742" i="2"/>
  <c r="AP742" i="2"/>
  <c r="AO742" i="2"/>
  <c r="AN742" i="2"/>
  <c r="T742" i="2"/>
  <c r="R742" i="2"/>
  <c r="F742" i="2"/>
  <c r="AS741" i="2"/>
  <c r="AP741" i="2"/>
  <c r="AN741" i="2"/>
  <c r="R741" i="2"/>
  <c r="F741" i="2"/>
  <c r="AS740" i="2"/>
  <c r="AP740" i="2"/>
  <c r="AN740" i="2"/>
  <c r="R740" i="2"/>
  <c r="F740" i="2"/>
  <c r="AS739" i="2"/>
  <c r="AP739" i="2"/>
  <c r="AO739" i="2"/>
  <c r="AN739" i="2"/>
  <c r="R739" i="2"/>
  <c r="T739" i="2" s="1"/>
  <c r="F739" i="2"/>
  <c r="AS738" i="2"/>
  <c r="AP738" i="2"/>
  <c r="AO738" i="2"/>
  <c r="AN738" i="2"/>
  <c r="T738" i="2"/>
  <c r="R738" i="2"/>
  <c r="F738" i="2"/>
  <c r="AS737" i="2"/>
  <c r="AP737" i="2"/>
  <c r="AN737" i="2"/>
  <c r="R737" i="2"/>
  <c r="AO737" i="2" s="1"/>
  <c r="F737" i="2"/>
  <c r="AS736" i="2"/>
  <c r="AP736" i="2"/>
  <c r="AO736" i="2"/>
  <c r="AN736" i="2"/>
  <c r="T736" i="2"/>
  <c r="R736" i="2"/>
  <c r="F736" i="2"/>
  <c r="AS735" i="2"/>
  <c r="AP735" i="2"/>
  <c r="AN735" i="2"/>
  <c r="R735" i="2"/>
  <c r="F735" i="2"/>
  <c r="AS734" i="2"/>
  <c r="AP734" i="2"/>
  <c r="AO734" i="2"/>
  <c r="AN734" i="2"/>
  <c r="T734" i="2"/>
  <c r="R734" i="2"/>
  <c r="F734" i="2"/>
  <c r="AS733" i="2"/>
  <c r="AP733" i="2"/>
  <c r="AN733" i="2"/>
  <c r="T733" i="2"/>
  <c r="R733" i="2"/>
  <c r="AO733" i="2" s="1"/>
  <c r="F733" i="2"/>
  <c r="AS732" i="2"/>
  <c r="AP732" i="2"/>
  <c r="AN732" i="2"/>
  <c r="R732" i="2"/>
  <c r="T732" i="2" s="1"/>
  <c r="F732" i="2"/>
  <c r="AS731" i="2"/>
  <c r="AP731" i="2"/>
  <c r="AO731" i="2"/>
  <c r="AN731" i="2"/>
  <c r="R731" i="2"/>
  <c r="T731" i="2" s="1"/>
  <c r="F731" i="2"/>
  <c r="AS730" i="2"/>
  <c r="AP730" i="2"/>
  <c r="AO730" i="2"/>
  <c r="AN730" i="2"/>
  <c r="T730" i="2"/>
  <c r="R730" i="2"/>
  <c r="F730" i="2"/>
  <c r="AS729" i="2"/>
  <c r="AP729" i="2"/>
  <c r="AN729" i="2"/>
  <c r="R729" i="2"/>
  <c r="AO729" i="2" s="1"/>
  <c r="F729" i="2"/>
  <c r="AS728" i="2"/>
  <c r="AP728" i="2"/>
  <c r="AO728" i="2"/>
  <c r="AN728" i="2"/>
  <c r="T728" i="2"/>
  <c r="R728" i="2"/>
  <c r="F728" i="2"/>
  <c r="AS727" i="2"/>
  <c r="AP727" i="2"/>
  <c r="AN727" i="2"/>
  <c r="R727" i="2"/>
  <c r="F727" i="2"/>
  <c r="AS726" i="2"/>
  <c r="AP726" i="2"/>
  <c r="AO726" i="2"/>
  <c r="AN726" i="2"/>
  <c r="T726" i="2"/>
  <c r="R726" i="2"/>
  <c r="F726" i="2"/>
  <c r="AS725" i="2"/>
  <c r="AP725" i="2"/>
  <c r="AN725" i="2"/>
  <c r="R725" i="2"/>
  <c r="F725" i="2"/>
  <c r="AS724" i="2"/>
  <c r="AP724" i="2"/>
  <c r="AN724" i="2"/>
  <c r="R724" i="2"/>
  <c r="F724" i="2"/>
  <c r="AS723" i="2"/>
  <c r="AP723" i="2"/>
  <c r="AO723" i="2"/>
  <c r="AN723" i="2"/>
  <c r="R723" i="2"/>
  <c r="T723" i="2" s="1"/>
  <c r="F723" i="2"/>
  <c r="AS722" i="2"/>
  <c r="AP722" i="2"/>
  <c r="AO722" i="2"/>
  <c r="AN722" i="2"/>
  <c r="T722" i="2"/>
  <c r="R722" i="2"/>
  <c r="F722" i="2"/>
  <c r="AS721" i="2"/>
  <c r="AP721" i="2"/>
  <c r="AN721" i="2"/>
  <c r="R721" i="2"/>
  <c r="AO721" i="2" s="1"/>
  <c r="F721" i="2"/>
  <c r="AS720" i="2"/>
  <c r="AP720" i="2"/>
  <c r="AO720" i="2"/>
  <c r="AN720" i="2"/>
  <c r="T720" i="2"/>
  <c r="R720" i="2"/>
  <c r="F720" i="2"/>
  <c r="AS719" i="2"/>
  <c r="AP719" i="2"/>
  <c r="AN719" i="2"/>
  <c r="R719" i="2"/>
  <c r="F719" i="2"/>
  <c r="AS718" i="2"/>
  <c r="AP718" i="2"/>
  <c r="AO718" i="2"/>
  <c r="AN718" i="2"/>
  <c r="T718" i="2"/>
  <c r="R718" i="2"/>
  <c r="F718" i="2"/>
  <c r="AS717" i="2"/>
  <c r="AP717" i="2"/>
  <c r="AN717" i="2"/>
  <c r="T717" i="2"/>
  <c r="R717" i="2"/>
  <c r="AO717" i="2" s="1"/>
  <c r="F717" i="2"/>
  <c r="AS716" i="2"/>
  <c r="AP716" i="2"/>
  <c r="AO716" i="2"/>
  <c r="AN716" i="2"/>
  <c r="R716" i="2"/>
  <c r="T716" i="2" s="1"/>
  <c r="F716" i="2"/>
  <c r="AS715" i="2"/>
  <c r="AP715" i="2"/>
  <c r="AO715" i="2"/>
  <c r="AN715" i="2"/>
  <c r="R715" i="2"/>
  <c r="T715" i="2" s="1"/>
  <c r="F715" i="2"/>
  <c r="AS714" i="2"/>
  <c r="AP714" i="2"/>
  <c r="AO714" i="2"/>
  <c r="AN714" i="2"/>
  <c r="T714" i="2"/>
  <c r="R714" i="2"/>
  <c r="F714" i="2"/>
  <c r="AS713" i="2"/>
  <c r="AP713" i="2"/>
  <c r="AN713" i="2"/>
  <c r="R713" i="2"/>
  <c r="AO713" i="2" s="1"/>
  <c r="F713" i="2"/>
  <c r="AS712" i="2"/>
  <c r="AP712" i="2"/>
  <c r="AO712" i="2"/>
  <c r="AN712" i="2"/>
  <c r="T712" i="2"/>
  <c r="R712" i="2"/>
  <c r="F712" i="2"/>
  <c r="AS711" i="2"/>
  <c r="AP711" i="2"/>
  <c r="AN711" i="2"/>
  <c r="R711" i="2"/>
  <c r="F711" i="2"/>
  <c r="AS710" i="2"/>
  <c r="AP710" i="2"/>
  <c r="AO710" i="2"/>
  <c r="AN710" i="2"/>
  <c r="T710" i="2"/>
  <c r="R710" i="2"/>
  <c r="F710" i="2"/>
  <c r="AS709" i="2"/>
  <c r="AP709" i="2"/>
  <c r="AN709" i="2"/>
  <c r="R709" i="2"/>
  <c r="F709" i="2"/>
  <c r="AS708" i="2"/>
  <c r="AP708" i="2"/>
  <c r="AO708" i="2"/>
  <c r="AN708" i="2"/>
  <c r="R708" i="2"/>
  <c r="T708" i="2" s="1"/>
  <c r="F708" i="2"/>
  <c r="AS707" i="2"/>
  <c r="AP707" i="2"/>
  <c r="AO707" i="2"/>
  <c r="AN707" i="2"/>
  <c r="R707" i="2"/>
  <c r="T707" i="2" s="1"/>
  <c r="F707" i="2"/>
  <c r="AS706" i="2"/>
  <c r="AP706" i="2"/>
  <c r="AO706" i="2"/>
  <c r="AN706" i="2"/>
  <c r="T706" i="2"/>
  <c r="R706" i="2"/>
  <c r="F706" i="2"/>
  <c r="AS705" i="2"/>
  <c r="AP705" i="2"/>
  <c r="AN705" i="2"/>
  <c r="R705" i="2"/>
  <c r="AO705" i="2" s="1"/>
  <c r="F705" i="2"/>
  <c r="AS704" i="2"/>
  <c r="AP704" i="2"/>
  <c r="AO704" i="2"/>
  <c r="AN704" i="2"/>
  <c r="T704" i="2"/>
  <c r="R704" i="2"/>
  <c r="F704" i="2"/>
  <c r="AS703" i="2"/>
  <c r="AP703" i="2"/>
  <c r="AN703" i="2"/>
  <c r="R703" i="2"/>
  <c r="F703" i="2"/>
  <c r="AS702" i="2"/>
  <c r="AP702" i="2"/>
  <c r="AO702" i="2"/>
  <c r="AN702" i="2"/>
  <c r="T702" i="2"/>
  <c r="R702" i="2"/>
  <c r="F702" i="2"/>
  <c r="AS701" i="2"/>
  <c r="AP701" i="2"/>
  <c r="AN701" i="2"/>
  <c r="T701" i="2"/>
  <c r="R701" i="2"/>
  <c r="AO701" i="2" s="1"/>
  <c r="F701" i="2"/>
  <c r="AS700" i="2"/>
  <c r="AP700" i="2"/>
  <c r="AN700" i="2"/>
  <c r="R700" i="2"/>
  <c r="T700" i="2" s="1"/>
  <c r="F700" i="2"/>
  <c r="AS699" i="2"/>
  <c r="AP699" i="2"/>
  <c r="AO699" i="2"/>
  <c r="AN699" i="2"/>
  <c r="R699" i="2"/>
  <c r="T699" i="2" s="1"/>
  <c r="F699" i="2"/>
  <c r="AS698" i="2"/>
  <c r="AP698" i="2"/>
  <c r="AO698" i="2"/>
  <c r="AN698" i="2"/>
  <c r="T698" i="2"/>
  <c r="R698" i="2"/>
  <c r="F698" i="2"/>
  <c r="AS697" i="2"/>
  <c r="AP697" i="2"/>
  <c r="AN697" i="2"/>
  <c r="R697" i="2"/>
  <c r="AO697" i="2" s="1"/>
  <c r="F697" i="2"/>
  <c r="AS696" i="2"/>
  <c r="AP696" i="2"/>
  <c r="AO696" i="2"/>
  <c r="AN696" i="2"/>
  <c r="T696" i="2"/>
  <c r="R696" i="2"/>
  <c r="F696" i="2"/>
  <c r="AS695" i="2"/>
  <c r="AP695" i="2"/>
  <c r="AN695" i="2"/>
  <c r="R695" i="2"/>
  <c r="F695" i="2"/>
  <c r="AS694" i="2"/>
  <c r="AP694" i="2"/>
  <c r="AO694" i="2"/>
  <c r="AN694" i="2"/>
  <c r="T694" i="2"/>
  <c r="R694" i="2"/>
  <c r="F694" i="2"/>
  <c r="AS693" i="2"/>
  <c r="AP693" i="2"/>
  <c r="AN693" i="2"/>
  <c r="R693" i="2"/>
  <c r="F693" i="2"/>
  <c r="AS692" i="2"/>
  <c r="AP692" i="2"/>
  <c r="AO692" i="2"/>
  <c r="AN692" i="2"/>
  <c r="R692" i="2"/>
  <c r="T692" i="2" s="1"/>
  <c r="F692" i="2"/>
  <c r="AS691" i="2"/>
  <c r="AP691" i="2"/>
  <c r="AO691" i="2"/>
  <c r="AN691" i="2"/>
  <c r="R691" i="2"/>
  <c r="T691" i="2" s="1"/>
  <c r="F691" i="2"/>
  <c r="AS690" i="2"/>
  <c r="AP690" i="2"/>
  <c r="AO690" i="2"/>
  <c r="AN690" i="2"/>
  <c r="T690" i="2"/>
  <c r="R690" i="2"/>
  <c r="F690" i="2"/>
  <c r="AS689" i="2"/>
  <c r="AP689" i="2"/>
  <c r="AN689" i="2"/>
  <c r="R689" i="2"/>
  <c r="AO689" i="2" s="1"/>
  <c r="F689" i="2"/>
  <c r="AS688" i="2"/>
  <c r="AP688" i="2"/>
  <c r="AO688" i="2"/>
  <c r="AN688" i="2"/>
  <c r="T688" i="2"/>
  <c r="R688" i="2"/>
  <c r="F688" i="2"/>
  <c r="AS687" i="2"/>
  <c r="AP687" i="2"/>
  <c r="AN687" i="2"/>
  <c r="R687" i="2"/>
  <c r="F687" i="2"/>
  <c r="AS686" i="2"/>
  <c r="AP686" i="2"/>
  <c r="AO686" i="2"/>
  <c r="AN686" i="2"/>
  <c r="T686" i="2"/>
  <c r="R686" i="2"/>
  <c r="F686" i="2"/>
  <c r="AS685" i="2"/>
  <c r="AP685" i="2"/>
  <c r="AN685" i="2"/>
  <c r="T685" i="2"/>
  <c r="R685" i="2"/>
  <c r="AO685" i="2" s="1"/>
  <c r="F685" i="2"/>
  <c r="AS684" i="2"/>
  <c r="AP684" i="2"/>
  <c r="AO684" i="2"/>
  <c r="AN684" i="2"/>
  <c r="R684" i="2"/>
  <c r="T684" i="2" s="1"/>
  <c r="F684" i="2"/>
  <c r="AS683" i="2"/>
  <c r="AP683" i="2"/>
  <c r="AO683" i="2"/>
  <c r="AN683" i="2"/>
  <c r="R683" i="2"/>
  <c r="T683" i="2" s="1"/>
  <c r="F683" i="2"/>
  <c r="AS682" i="2"/>
  <c r="AP682" i="2"/>
  <c r="AO682" i="2"/>
  <c r="AN682" i="2"/>
  <c r="T682" i="2"/>
  <c r="R682" i="2"/>
  <c r="F682" i="2"/>
  <c r="AS681" i="2"/>
  <c r="AP681" i="2"/>
  <c r="AN681" i="2"/>
  <c r="R681" i="2"/>
  <c r="AO681" i="2" s="1"/>
  <c r="F681" i="2"/>
  <c r="AS680" i="2"/>
  <c r="AP680" i="2"/>
  <c r="AO680" i="2"/>
  <c r="AN680" i="2"/>
  <c r="T680" i="2"/>
  <c r="R680" i="2"/>
  <c r="F680" i="2"/>
  <c r="AS679" i="2"/>
  <c r="AP679" i="2"/>
  <c r="AN679" i="2"/>
  <c r="R679" i="2"/>
  <c r="F679" i="2"/>
  <c r="AS678" i="2"/>
  <c r="AP678" i="2"/>
  <c r="AO678" i="2"/>
  <c r="T678" i="2"/>
  <c r="R678" i="2"/>
  <c r="F678" i="2"/>
  <c r="AS677" i="2"/>
  <c r="AP677" i="2"/>
  <c r="R677" i="2"/>
  <c r="T677" i="2" s="1"/>
  <c r="F677" i="2"/>
  <c r="AS676" i="2"/>
  <c r="AP676" i="2"/>
  <c r="AO676" i="2"/>
  <c r="AN676" i="2"/>
  <c r="T676" i="2"/>
  <c r="R676" i="2"/>
  <c r="F676" i="2"/>
  <c r="AS675" i="2"/>
  <c r="AP675" i="2"/>
  <c r="AN675" i="2"/>
  <c r="R675" i="2"/>
  <c r="F675" i="2"/>
  <c r="AS674" i="2"/>
  <c r="AP674" i="2"/>
  <c r="AO674" i="2"/>
  <c r="AN674" i="2"/>
  <c r="R674" i="2"/>
  <c r="T674" i="2" s="1"/>
  <c r="F674" i="2"/>
  <c r="AS673" i="2"/>
  <c r="AP673" i="2"/>
  <c r="AN673" i="2"/>
  <c r="R673" i="2"/>
  <c r="F673" i="2"/>
  <c r="AS672" i="2"/>
  <c r="AP672" i="2"/>
  <c r="AO672" i="2"/>
  <c r="AN672" i="2"/>
  <c r="T672" i="2"/>
  <c r="R672" i="2"/>
  <c r="F672" i="2"/>
  <c r="AS671" i="2"/>
  <c r="AP671" i="2"/>
  <c r="AN671" i="2"/>
  <c r="T671" i="2"/>
  <c r="R671" i="2"/>
  <c r="AO671" i="2" s="1"/>
  <c r="F671" i="2"/>
  <c r="AS670" i="2"/>
  <c r="AP670" i="2"/>
  <c r="AN670" i="2"/>
  <c r="T670" i="2"/>
  <c r="R670" i="2"/>
  <c r="AO670" i="2" s="1"/>
  <c r="F670" i="2"/>
  <c r="AS669" i="2"/>
  <c r="AP669" i="2"/>
  <c r="AO669" i="2"/>
  <c r="AN669" i="2"/>
  <c r="R669" i="2"/>
  <c r="T669" i="2" s="1"/>
  <c r="F669" i="2"/>
  <c r="AS668" i="2"/>
  <c r="AP668" i="2"/>
  <c r="AO668" i="2"/>
  <c r="AN668" i="2"/>
  <c r="T668" i="2"/>
  <c r="R668" i="2"/>
  <c r="F668" i="2"/>
  <c r="AS667" i="2"/>
  <c r="AP667" i="2"/>
  <c r="AN667" i="2"/>
  <c r="R667" i="2"/>
  <c r="F667" i="2"/>
  <c r="AS666" i="2"/>
  <c r="AP666" i="2"/>
  <c r="AO666" i="2"/>
  <c r="AN666" i="2"/>
  <c r="R666" i="2"/>
  <c r="T666" i="2" s="1"/>
  <c r="F666" i="2"/>
  <c r="AS665" i="2"/>
  <c r="AP665" i="2"/>
  <c r="AN665" i="2"/>
  <c r="R665" i="2"/>
  <c r="F665" i="2"/>
  <c r="AS664" i="2"/>
  <c r="AP664" i="2"/>
  <c r="AO664" i="2"/>
  <c r="AN664" i="2"/>
  <c r="T664" i="2"/>
  <c r="R664" i="2"/>
  <c r="F664" i="2"/>
  <c r="AS663" i="2"/>
  <c r="AP663" i="2"/>
  <c r="AN663" i="2"/>
  <c r="T663" i="2"/>
  <c r="R663" i="2"/>
  <c r="AO663" i="2" s="1"/>
  <c r="F663" i="2"/>
  <c r="AS662" i="2"/>
  <c r="AP662" i="2"/>
  <c r="AN662" i="2"/>
  <c r="T662" i="2"/>
  <c r="R662" i="2"/>
  <c r="AO662" i="2" s="1"/>
  <c r="F662" i="2"/>
  <c r="AS661" i="2"/>
  <c r="AP661" i="2"/>
  <c r="AO661" i="2"/>
  <c r="AN661" i="2"/>
  <c r="R661" i="2"/>
  <c r="T661" i="2" s="1"/>
  <c r="F661" i="2"/>
  <c r="AS660" i="2"/>
  <c r="AP660" i="2"/>
  <c r="AO660" i="2"/>
  <c r="AN660" i="2"/>
  <c r="T660" i="2"/>
  <c r="R660" i="2"/>
  <c r="F660" i="2"/>
  <c r="AS659" i="2"/>
  <c r="AP659" i="2"/>
  <c r="AN659" i="2"/>
  <c r="R659" i="2"/>
  <c r="F659" i="2"/>
  <c r="AS658" i="2"/>
  <c r="AP658" i="2"/>
  <c r="AO658" i="2"/>
  <c r="AN658" i="2"/>
  <c r="R658" i="2"/>
  <c r="T658" i="2" s="1"/>
  <c r="F658" i="2"/>
  <c r="AS657" i="2"/>
  <c r="AP657" i="2"/>
  <c r="AN657" i="2"/>
  <c r="R657" i="2"/>
  <c r="F657" i="2"/>
  <c r="AS656" i="2"/>
  <c r="AP656" i="2"/>
  <c r="AO656" i="2"/>
  <c r="AN656" i="2"/>
  <c r="T656" i="2"/>
  <c r="R656" i="2"/>
  <c r="F656" i="2"/>
  <c r="AS655" i="2"/>
  <c r="AP655" i="2"/>
  <c r="AN655" i="2"/>
  <c r="T655" i="2"/>
  <c r="R655" i="2"/>
  <c r="AO655" i="2" s="1"/>
  <c r="F655" i="2"/>
  <c r="AS654" i="2"/>
  <c r="AP654" i="2"/>
  <c r="AN654" i="2"/>
  <c r="T654" i="2"/>
  <c r="R654" i="2"/>
  <c r="AO654" i="2" s="1"/>
  <c r="F654" i="2"/>
  <c r="AS653" i="2"/>
  <c r="AP653" i="2"/>
  <c r="AO653" i="2"/>
  <c r="AN653" i="2"/>
  <c r="R653" i="2"/>
  <c r="T653" i="2" s="1"/>
  <c r="F653" i="2"/>
  <c r="AS652" i="2"/>
  <c r="AP652" i="2"/>
  <c r="AO652" i="2"/>
  <c r="AN652" i="2"/>
  <c r="T652" i="2"/>
  <c r="R652" i="2"/>
  <c r="F652" i="2"/>
  <c r="AS651" i="2"/>
  <c r="AP651" i="2"/>
  <c r="AN651" i="2"/>
  <c r="R651" i="2"/>
  <c r="F651" i="2"/>
  <c r="AS650" i="2"/>
  <c r="AP650" i="2"/>
  <c r="AO650" i="2"/>
  <c r="AN650" i="2"/>
  <c r="R650" i="2"/>
  <c r="T650" i="2" s="1"/>
  <c r="F650" i="2"/>
  <c r="AS649" i="2"/>
  <c r="AP649" i="2"/>
  <c r="AN649" i="2"/>
  <c r="R649" i="2"/>
  <c r="F649" i="2"/>
  <c r="AS648" i="2"/>
  <c r="AP648" i="2"/>
  <c r="AO648" i="2"/>
  <c r="AN648" i="2"/>
  <c r="T648" i="2"/>
  <c r="R648" i="2"/>
  <c r="F648" i="2"/>
  <c r="AS647" i="2"/>
  <c r="AP647" i="2"/>
  <c r="AN647" i="2"/>
  <c r="T647" i="2"/>
  <c r="R647" i="2"/>
  <c r="AO647" i="2" s="1"/>
  <c r="F647" i="2"/>
  <c r="AS646" i="2"/>
  <c r="AP646" i="2"/>
  <c r="AN646" i="2"/>
  <c r="T646" i="2"/>
  <c r="R646" i="2"/>
  <c r="AO646" i="2" s="1"/>
  <c r="F646" i="2"/>
  <c r="AS645" i="2"/>
  <c r="AP645" i="2"/>
  <c r="AO645" i="2"/>
  <c r="AN645" i="2"/>
  <c r="R645" i="2"/>
  <c r="T645" i="2" s="1"/>
  <c r="F645" i="2"/>
  <c r="AS644" i="2"/>
  <c r="AP644" i="2"/>
  <c r="AO644" i="2"/>
  <c r="AN644" i="2"/>
  <c r="T644" i="2"/>
  <c r="R644" i="2"/>
  <c r="F644" i="2"/>
  <c r="AS643" i="2"/>
  <c r="AP643" i="2"/>
  <c r="AN643" i="2"/>
  <c r="R643" i="2"/>
  <c r="F643" i="2"/>
  <c r="AS642" i="2"/>
  <c r="AP642" i="2"/>
  <c r="AO642" i="2"/>
  <c r="AN642" i="2"/>
  <c r="R642" i="2"/>
  <c r="T642" i="2" s="1"/>
  <c r="F642" i="2"/>
  <c r="AS641" i="2"/>
  <c r="AP641" i="2"/>
  <c r="AN641" i="2"/>
  <c r="R641" i="2"/>
  <c r="F641" i="2"/>
  <c r="AS640" i="2"/>
  <c r="AP640" i="2"/>
  <c r="AO640" i="2"/>
  <c r="AN640" i="2"/>
  <c r="T640" i="2"/>
  <c r="R640" i="2"/>
  <c r="F640" i="2"/>
  <c r="AS639" i="2"/>
  <c r="AP639" i="2"/>
  <c r="AN639" i="2"/>
  <c r="T639" i="2"/>
  <c r="R639" i="2"/>
  <c r="AO639" i="2" s="1"/>
  <c r="F639" i="2"/>
  <c r="AS638" i="2"/>
  <c r="AP638" i="2"/>
  <c r="AN638" i="2"/>
  <c r="T638" i="2"/>
  <c r="R638" i="2"/>
  <c r="AO638" i="2" s="1"/>
  <c r="F638" i="2"/>
  <c r="AS637" i="2"/>
  <c r="AP637" i="2"/>
  <c r="AO637" i="2"/>
  <c r="AN637" i="2"/>
  <c r="R637" i="2"/>
  <c r="T637" i="2" s="1"/>
  <c r="F637" i="2"/>
  <c r="AS636" i="2"/>
  <c r="AP636" i="2"/>
  <c r="AO636" i="2"/>
  <c r="AN636" i="2"/>
  <c r="T636" i="2"/>
  <c r="R636" i="2"/>
  <c r="F636" i="2"/>
  <c r="AS635" i="2"/>
  <c r="AP635" i="2"/>
  <c r="AN635" i="2"/>
  <c r="R635" i="2"/>
  <c r="F635" i="2"/>
  <c r="AS634" i="2"/>
  <c r="AP634" i="2"/>
  <c r="AO634" i="2"/>
  <c r="AN634" i="2"/>
  <c r="R634" i="2"/>
  <c r="T634" i="2" s="1"/>
  <c r="F634" i="2"/>
  <c r="AS633" i="2"/>
  <c r="AP633" i="2"/>
  <c r="AN633" i="2"/>
  <c r="R633" i="2"/>
  <c r="F633" i="2"/>
  <c r="AS632" i="2"/>
  <c r="AP632" i="2"/>
  <c r="AO632" i="2"/>
  <c r="AN632" i="2"/>
  <c r="T632" i="2"/>
  <c r="R632" i="2"/>
  <c r="F632" i="2"/>
  <c r="AS631" i="2"/>
  <c r="AP631" i="2"/>
  <c r="AN631" i="2"/>
  <c r="T631" i="2"/>
  <c r="R631" i="2"/>
  <c r="AO631" i="2" s="1"/>
  <c r="F631" i="2"/>
  <c r="AS630" i="2"/>
  <c r="AP630" i="2"/>
  <c r="AN630" i="2"/>
  <c r="T630" i="2"/>
  <c r="R630" i="2"/>
  <c r="AO630" i="2" s="1"/>
  <c r="F630" i="2"/>
  <c r="AS629" i="2"/>
  <c r="AP629" i="2"/>
  <c r="AO629" i="2"/>
  <c r="AN629" i="2"/>
  <c r="R629" i="2"/>
  <c r="T629" i="2" s="1"/>
  <c r="F629" i="2"/>
  <c r="AS628" i="2"/>
  <c r="AP628" i="2"/>
  <c r="AO628" i="2"/>
  <c r="AN628" i="2"/>
  <c r="T628" i="2"/>
  <c r="R628" i="2"/>
  <c r="F628" i="2"/>
  <c r="AS627" i="2"/>
  <c r="AP627" i="2"/>
  <c r="AN627" i="2"/>
  <c r="R627" i="2"/>
  <c r="F627" i="2"/>
  <c r="AS626" i="2"/>
  <c r="AP626" i="2"/>
  <c r="AO626" i="2"/>
  <c r="AN626" i="2"/>
  <c r="R626" i="2"/>
  <c r="T626" i="2" s="1"/>
  <c r="F626" i="2"/>
  <c r="AS625" i="2"/>
  <c r="AP625" i="2"/>
  <c r="AN625" i="2"/>
  <c r="R625" i="2"/>
  <c r="F625" i="2"/>
  <c r="AS624" i="2"/>
  <c r="AP624" i="2"/>
  <c r="AO624" i="2"/>
  <c r="AN624" i="2"/>
  <c r="T624" i="2"/>
  <c r="R624" i="2"/>
  <c r="F624" i="2"/>
  <c r="AS623" i="2"/>
  <c r="AP623" i="2"/>
  <c r="AN623" i="2"/>
  <c r="T623" i="2"/>
  <c r="R623" i="2"/>
  <c r="AO623" i="2" s="1"/>
  <c r="F623" i="2"/>
  <c r="AS622" i="2"/>
  <c r="AP622" i="2"/>
  <c r="AN622" i="2"/>
  <c r="T622" i="2"/>
  <c r="R622" i="2"/>
  <c r="AO622" i="2" s="1"/>
  <c r="F622" i="2"/>
  <c r="AS621" i="2"/>
  <c r="AP621" i="2"/>
  <c r="AO621" i="2"/>
  <c r="AN621" i="2"/>
  <c r="R621" i="2"/>
  <c r="T621" i="2" s="1"/>
  <c r="F621" i="2"/>
  <c r="AS620" i="2"/>
  <c r="AP620" i="2"/>
  <c r="AO620" i="2"/>
  <c r="AN620" i="2"/>
  <c r="T620" i="2"/>
  <c r="R620" i="2"/>
  <c r="F620" i="2"/>
  <c r="AS619" i="2"/>
  <c r="AP619" i="2"/>
  <c r="AN619" i="2"/>
  <c r="R619" i="2"/>
  <c r="F619" i="2"/>
  <c r="AS618" i="2"/>
  <c r="AP618" i="2"/>
  <c r="AO618" i="2"/>
  <c r="AN618" i="2"/>
  <c r="R618" i="2"/>
  <c r="T618" i="2" s="1"/>
  <c r="F618" i="2"/>
  <c r="AS617" i="2"/>
  <c r="AP617" i="2"/>
  <c r="AN617" i="2"/>
  <c r="R617" i="2"/>
  <c r="F617" i="2"/>
  <c r="AS616" i="2"/>
  <c r="AP616" i="2"/>
  <c r="AO616" i="2"/>
  <c r="AN616" i="2"/>
  <c r="R616" i="2"/>
  <c r="T616" i="2" s="1"/>
  <c r="F616" i="2"/>
  <c r="AS615" i="2"/>
  <c r="AP615" i="2"/>
  <c r="AO615" i="2"/>
  <c r="AN615" i="2"/>
  <c r="R615" i="2"/>
  <c r="T615" i="2" s="1"/>
  <c r="F615" i="2"/>
  <c r="AS614" i="2"/>
  <c r="AP614" i="2"/>
  <c r="AO614" i="2"/>
  <c r="AN614" i="2"/>
  <c r="T614" i="2"/>
  <c r="R614" i="2"/>
  <c r="F614" i="2"/>
  <c r="AS613" i="2"/>
  <c r="AP613" i="2"/>
  <c r="AN613" i="2"/>
  <c r="T613" i="2"/>
  <c r="R613" i="2"/>
  <c r="AO613" i="2" s="1"/>
  <c r="F613" i="2"/>
  <c r="AS612" i="2"/>
  <c r="AP612" i="2"/>
  <c r="AN612" i="2"/>
  <c r="R612" i="2"/>
  <c r="T612" i="2" s="1"/>
  <c r="F612" i="2"/>
  <c r="AS611" i="2"/>
  <c r="AP611" i="2"/>
  <c r="AO611" i="2"/>
  <c r="AN611" i="2"/>
  <c r="R611" i="2"/>
  <c r="T611" i="2" s="1"/>
  <c r="F611" i="2"/>
  <c r="AS610" i="2"/>
  <c r="AP610" i="2"/>
  <c r="AO610" i="2"/>
  <c r="AN610" i="2"/>
  <c r="T610" i="2"/>
  <c r="R610" i="2"/>
  <c r="F610" i="2"/>
  <c r="AS609" i="2"/>
  <c r="AP609" i="2"/>
  <c r="AN609" i="2"/>
  <c r="R609" i="2"/>
  <c r="F609" i="2"/>
  <c r="AS608" i="2"/>
  <c r="AP608" i="2"/>
  <c r="AO608" i="2"/>
  <c r="AN608" i="2"/>
  <c r="R608" i="2"/>
  <c r="T608" i="2" s="1"/>
  <c r="F608" i="2"/>
  <c r="AS607" i="2"/>
  <c r="AP607" i="2"/>
  <c r="AO607" i="2"/>
  <c r="AN607" i="2"/>
  <c r="R607" i="2"/>
  <c r="T607" i="2" s="1"/>
  <c r="F607" i="2"/>
  <c r="AS606" i="2"/>
  <c r="AP606" i="2"/>
  <c r="AO606" i="2"/>
  <c r="AN606" i="2"/>
  <c r="T606" i="2"/>
  <c r="R606" i="2"/>
  <c r="F606" i="2"/>
  <c r="AS605" i="2"/>
  <c r="AP605" i="2"/>
  <c r="AN605" i="2"/>
  <c r="T605" i="2"/>
  <c r="R605" i="2"/>
  <c r="AO605" i="2" s="1"/>
  <c r="F605" i="2"/>
  <c r="AS604" i="2"/>
  <c r="AP604" i="2"/>
  <c r="AO604" i="2"/>
  <c r="AN604" i="2"/>
  <c r="R604" i="2"/>
  <c r="T604" i="2" s="1"/>
  <c r="F604" i="2"/>
  <c r="AS603" i="2"/>
  <c r="AP603" i="2"/>
  <c r="AO603" i="2"/>
  <c r="AN603" i="2"/>
  <c r="R603" i="2"/>
  <c r="T603" i="2" s="1"/>
  <c r="F603" i="2"/>
  <c r="AS602" i="2"/>
  <c r="AP602" i="2"/>
  <c r="AO602" i="2"/>
  <c r="AN602" i="2"/>
  <c r="T602" i="2"/>
  <c r="R602" i="2"/>
  <c r="F602" i="2"/>
  <c r="AS601" i="2"/>
  <c r="AP601" i="2"/>
  <c r="AN601" i="2"/>
  <c r="R601" i="2"/>
  <c r="F601" i="2"/>
  <c r="AS600" i="2"/>
  <c r="AP600" i="2"/>
  <c r="AN600" i="2"/>
  <c r="R600" i="2"/>
  <c r="F600" i="2"/>
  <c r="AS599" i="2"/>
  <c r="AP599" i="2"/>
  <c r="AO599" i="2"/>
  <c r="AN599" i="2"/>
  <c r="R599" i="2"/>
  <c r="T599" i="2" s="1"/>
  <c r="F599" i="2"/>
  <c r="AS598" i="2"/>
  <c r="AP598" i="2"/>
  <c r="AO598" i="2"/>
  <c r="AN598" i="2"/>
  <c r="T598" i="2"/>
  <c r="R598" i="2"/>
  <c r="F598" i="2"/>
  <c r="AS597" i="2"/>
  <c r="AP597" i="2"/>
  <c r="AN597" i="2"/>
  <c r="T597" i="2"/>
  <c r="R597" i="2"/>
  <c r="AO597" i="2" s="1"/>
  <c r="F597" i="2"/>
  <c r="AS596" i="2"/>
  <c r="AP596" i="2"/>
  <c r="AN596" i="2"/>
  <c r="R596" i="2"/>
  <c r="T596" i="2" s="1"/>
  <c r="F596" i="2"/>
  <c r="AS595" i="2"/>
  <c r="AP595" i="2"/>
  <c r="AO595" i="2"/>
  <c r="AN595" i="2"/>
  <c r="R595" i="2"/>
  <c r="T595" i="2" s="1"/>
  <c r="F595" i="2"/>
  <c r="AS594" i="2"/>
  <c r="AP594" i="2"/>
  <c r="AO594" i="2"/>
  <c r="AN594" i="2"/>
  <c r="T594" i="2"/>
  <c r="R594" i="2"/>
  <c r="F594" i="2"/>
  <c r="AS593" i="2"/>
  <c r="AP593" i="2"/>
  <c r="AN593" i="2"/>
  <c r="R593" i="2"/>
  <c r="F593" i="2"/>
  <c r="AS592" i="2"/>
  <c r="AP592" i="2"/>
  <c r="AN592" i="2"/>
  <c r="R592" i="2"/>
  <c r="T592" i="2" s="1"/>
  <c r="F592" i="2"/>
  <c r="AS591" i="2"/>
  <c r="AP591" i="2"/>
  <c r="AO591" i="2"/>
  <c r="AN591" i="2"/>
  <c r="R591" i="2"/>
  <c r="T591" i="2" s="1"/>
  <c r="F591" i="2"/>
  <c r="AS590" i="2"/>
  <c r="AP590" i="2"/>
  <c r="AO590" i="2"/>
  <c r="AN590" i="2"/>
  <c r="T590" i="2"/>
  <c r="R590" i="2"/>
  <c r="F590" i="2"/>
  <c r="AS589" i="2"/>
  <c r="AP589" i="2"/>
  <c r="AN589" i="2"/>
  <c r="T589" i="2"/>
  <c r="R589" i="2"/>
  <c r="AO589" i="2" s="1"/>
  <c r="F589" i="2"/>
  <c r="AS588" i="2"/>
  <c r="AP588" i="2"/>
  <c r="AO588" i="2"/>
  <c r="AN588" i="2"/>
  <c r="R588" i="2"/>
  <c r="T588" i="2" s="1"/>
  <c r="F588" i="2"/>
  <c r="AS587" i="2"/>
  <c r="AP587" i="2"/>
  <c r="AO587" i="2"/>
  <c r="AN587" i="2"/>
  <c r="R587" i="2"/>
  <c r="T587" i="2" s="1"/>
  <c r="F587" i="2"/>
  <c r="AS586" i="2"/>
  <c r="AP586" i="2"/>
  <c r="AO586" i="2"/>
  <c r="AN586" i="2"/>
  <c r="T586" i="2"/>
  <c r="R586" i="2"/>
  <c r="F586" i="2"/>
  <c r="AS585" i="2"/>
  <c r="AP585" i="2"/>
  <c r="AN585" i="2"/>
  <c r="R585" i="2"/>
  <c r="F585" i="2"/>
  <c r="AS584" i="2"/>
  <c r="AP584" i="2"/>
  <c r="AN584" i="2"/>
  <c r="R584" i="2"/>
  <c r="T584" i="2" s="1"/>
  <c r="F584" i="2"/>
  <c r="AS583" i="2"/>
  <c r="AP583" i="2"/>
  <c r="AO583" i="2"/>
  <c r="AN583" i="2"/>
  <c r="R583" i="2"/>
  <c r="T583" i="2" s="1"/>
  <c r="F583" i="2"/>
  <c r="AS582" i="2"/>
  <c r="AP582" i="2"/>
  <c r="AO582" i="2"/>
  <c r="AN582" i="2"/>
  <c r="T582" i="2"/>
  <c r="R582" i="2"/>
  <c r="F582" i="2"/>
  <c r="AS581" i="2"/>
  <c r="AP581" i="2"/>
  <c r="AN581" i="2"/>
  <c r="T581" i="2"/>
  <c r="R581" i="2"/>
  <c r="AO581" i="2" s="1"/>
  <c r="F581" i="2"/>
  <c r="AS580" i="2"/>
  <c r="AP580" i="2"/>
  <c r="AN580" i="2"/>
  <c r="R580" i="2"/>
  <c r="T580" i="2" s="1"/>
  <c r="F580" i="2"/>
  <c r="AS579" i="2"/>
  <c r="AP579" i="2"/>
  <c r="AO579" i="2"/>
  <c r="AN579" i="2"/>
  <c r="R579" i="2"/>
  <c r="T579" i="2" s="1"/>
  <c r="F579" i="2"/>
  <c r="AS578" i="2"/>
  <c r="AP578" i="2"/>
  <c r="AO578" i="2"/>
  <c r="AN578" i="2"/>
  <c r="T578" i="2"/>
  <c r="R578" i="2"/>
  <c r="F578" i="2"/>
  <c r="AS577" i="2"/>
  <c r="AP577" i="2"/>
  <c r="AN577" i="2"/>
  <c r="R577" i="2"/>
  <c r="F577" i="2"/>
  <c r="AS576" i="2"/>
  <c r="AP576" i="2"/>
  <c r="AN576" i="2"/>
  <c r="R576" i="2"/>
  <c r="T576" i="2" s="1"/>
  <c r="F576" i="2"/>
  <c r="AS575" i="2"/>
  <c r="AP575" i="2"/>
  <c r="AO575" i="2"/>
  <c r="AN575" i="2"/>
  <c r="R575" i="2"/>
  <c r="T575" i="2" s="1"/>
  <c r="F575" i="2"/>
  <c r="AS574" i="2"/>
  <c r="AP574" i="2"/>
  <c r="AO574" i="2"/>
  <c r="AN574" i="2"/>
  <c r="T574" i="2"/>
  <c r="R574" i="2"/>
  <c r="F574" i="2"/>
  <c r="AS573" i="2"/>
  <c r="AP573" i="2"/>
  <c r="AN573" i="2"/>
  <c r="T573" i="2"/>
  <c r="R573" i="2"/>
  <c r="AO573" i="2" s="1"/>
  <c r="F573" i="2"/>
  <c r="AS572" i="2"/>
  <c r="AP572" i="2"/>
  <c r="AO572" i="2"/>
  <c r="AN572" i="2"/>
  <c r="R572" i="2"/>
  <c r="T572" i="2" s="1"/>
  <c r="F572" i="2"/>
  <c r="AS571" i="2"/>
  <c r="AP571" i="2"/>
  <c r="AO571" i="2"/>
  <c r="AN571" i="2"/>
  <c r="R571" i="2"/>
  <c r="T571" i="2" s="1"/>
  <c r="F571" i="2"/>
  <c r="AS570" i="2"/>
  <c r="AP570" i="2"/>
  <c r="AO570" i="2"/>
  <c r="AN570" i="2"/>
  <c r="T570" i="2"/>
  <c r="R570" i="2"/>
  <c r="F570" i="2"/>
  <c r="AS569" i="2"/>
  <c r="AP569" i="2"/>
  <c r="AN569" i="2"/>
  <c r="R569" i="2"/>
  <c r="F569" i="2"/>
  <c r="AS568" i="2"/>
  <c r="AP568" i="2"/>
  <c r="AN568" i="2"/>
  <c r="R568" i="2"/>
  <c r="T568" i="2" s="1"/>
  <c r="F568" i="2"/>
  <c r="AS567" i="2"/>
  <c r="AP567" i="2"/>
  <c r="AO567" i="2"/>
  <c r="AN567" i="2"/>
  <c r="R567" i="2"/>
  <c r="T567" i="2" s="1"/>
  <c r="F567" i="2"/>
  <c r="AS566" i="2"/>
  <c r="AP566" i="2"/>
  <c r="AO566" i="2"/>
  <c r="AN566" i="2"/>
  <c r="T566" i="2"/>
  <c r="R566" i="2"/>
  <c r="F566" i="2"/>
  <c r="AS565" i="2"/>
  <c r="AP565" i="2"/>
  <c r="AN565" i="2"/>
  <c r="T565" i="2"/>
  <c r="R565" i="2"/>
  <c r="AO565" i="2" s="1"/>
  <c r="F565" i="2"/>
  <c r="AS564" i="2"/>
  <c r="AP564" i="2"/>
  <c r="AN564" i="2"/>
  <c r="R564" i="2"/>
  <c r="T564" i="2" s="1"/>
  <c r="F564" i="2"/>
  <c r="AS563" i="2"/>
  <c r="AP563" i="2"/>
  <c r="AO563" i="2"/>
  <c r="AN563" i="2"/>
  <c r="R563" i="2"/>
  <c r="T563" i="2" s="1"/>
  <c r="F563" i="2"/>
  <c r="AS562" i="2"/>
  <c r="AP562" i="2"/>
  <c r="AO562" i="2"/>
  <c r="AN562" i="2"/>
  <c r="T562" i="2"/>
  <c r="R562" i="2"/>
  <c r="F562" i="2"/>
  <c r="AS561" i="2"/>
  <c r="AP561" i="2"/>
  <c r="AN561" i="2"/>
  <c r="R561" i="2"/>
  <c r="F561" i="2"/>
  <c r="AS560" i="2"/>
  <c r="AP560" i="2"/>
  <c r="AN560" i="2"/>
  <c r="R560" i="2"/>
  <c r="T560" i="2" s="1"/>
  <c r="F560" i="2"/>
  <c r="AS559" i="2"/>
  <c r="AP559" i="2"/>
  <c r="AO559" i="2"/>
  <c r="AN559" i="2"/>
  <c r="R559" i="2"/>
  <c r="T559" i="2" s="1"/>
  <c r="F559" i="2"/>
  <c r="AS558" i="2"/>
  <c r="AP558" i="2"/>
  <c r="AO558" i="2"/>
  <c r="AN558" i="2"/>
  <c r="T558" i="2"/>
  <c r="R558" i="2"/>
  <c r="F558" i="2"/>
  <c r="AS557" i="2"/>
  <c r="AP557" i="2"/>
  <c r="AN557" i="2"/>
  <c r="T557" i="2"/>
  <c r="R557" i="2"/>
  <c r="AO557" i="2" s="1"/>
  <c r="F557" i="2"/>
  <c r="AS556" i="2"/>
  <c r="AP556" i="2"/>
  <c r="AO556" i="2"/>
  <c r="AN556" i="2"/>
  <c r="R556" i="2"/>
  <c r="T556" i="2" s="1"/>
  <c r="F556" i="2"/>
  <c r="AS555" i="2"/>
  <c r="AP555" i="2"/>
  <c r="AO555" i="2"/>
  <c r="AN555" i="2"/>
  <c r="R555" i="2"/>
  <c r="T555" i="2" s="1"/>
  <c r="F555" i="2"/>
  <c r="AS554" i="2"/>
  <c r="AP554" i="2"/>
  <c r="AO554" i="2"/>
  <c r="AN554" i="2"/>
  <c r="T554" i="2"/>
  <c r="R554" i="2"/>
  <c r="F554" i="2"/>
  <c r="AS553" i="2"/>
  <c r="AP553" i="2"/>
  <c r="AN553" i="2"/>
  <c r="R553" i="2"/>
  <c r="F553" i="2"/>
  <c r="AS552" i="2"/>
  <c r="AP552" i="2"/>
  <c r="AO552" i="2"/>
  <c r="AN552" i="2"/>
  <c r="R552" i="2"/>
  <c r="T552" i="2" s="1"/>
  <c r="F552" i="2"/>
  <c r="AS551" i="2"/>
  <c r="AP551" i="2"/>
  <c r="AO551" i="2"/>
  <c r="AN551" i="2"/>
  <c r="R551" i="2"/>
  <c r="T551" i="2" s="1"/>
  <c r="F551" i="2"/>
  <c r="AS550" i="2"/>
  <c r="AP550" i="2"/>
  <c r="AO550" i="2"/>
  <c r="AN550" i="2"/>
  <c r="T550" i="2"/>
  <c r="R550" i="2"/>
  <c r="F550" i="2"/>
  <c r="AS549" i="2"/>
  <c r="AP549" i="2"/>
  <c r="AN549" i="2"/>
  <c r="T549" i="2"/>
  <c r="R549" i="2"/>
  <c r="AO549" i="2" s="1"/>
  <c r="F549" i="2"/>
  <c r="AS548" i="2"/>
  <c r="AP548" i="2"/>
  <c r="AN548" i="2"/>
  <c r="R548" i="2"/>
  <c r="T548" i="2" s="1"/>
  <c r="F548" i="2"/>
  <c r="AS547" i="2"/>
  <c r="AP547" i="2"/>
  <c r="AO547" i="2"/>
  <c r="AN547" i="2"/>
  <c r="R547" i="2"/>
  <c r="T547" i="2" s="1"/>
  <c r="F547" i="2"/>
  <c r="AS546" i="2"/>
  <c r="AP546" i="2"/>
  <c r="AO546" i="2"/>
  <c r="AN546" i="2"/>
  <c r="T546" i="2"/>
  <c r="R546" i="2"/>
  <c r="F546" i="2"/>
  <c r="AS545" i="2"/>
  <c r="AP545" i="2"/>
  <c r="AN545" i="2"/>
  <c r="R545" i="2"/>
  <c r="F545" i="2"/>
  <c r="AS544" i="2"/>
  <c r="AP544" i="2"/>
  <c r="AN544" i="2"/>
  <c r="R544" i="2"/>
  <c r="T544" i="2" s="1"/>
  <c r="F544" i="2"/>
  <c r="AS543" i="2"/>
  <c r="AP543" i="2"/>
  <c r="AO543" i="2"/>
  <c r="AN543" i="2"/>
  <c r="R543" i="2"/>
  <c r="T543" i="2" s="1"/>
  <c r="F543" i="2"/>
  <c r="AS542" i="2"/>
  <c r="AP542" i="2"/>
  <c r="AO542" i="2"/>
  <c r="AN542" i="2"/>
  <c r="T542" i="2"/>
  <c r="R542" i="2"/>
  <c r="F542" i="2"/>
  <c r="AS541" i="2"/>
  <c r="AP541" i="2"/>
  <c r="AN541" i="2"/>
  <c r="T541" i="2"/>
  <c r="R541" i="2"/>
  <c r="AO541" i="2" s="1"/>
  <c r="F541" i="2"/>
  <c r="AS540" i="2"/>
  <c r="AP540" i="2"/>
  <c r="AO540" i="2"/>
  <c r="AN540" i="2"/>
  <c r="R540" i="2"/>
  <c r="T540" i="2" s="1"/>
  <c r="F540" i="2"/>
  <c r="AS539" i="2"/>
  <c r="AP539" i="2"/>
  <c r="AO539" i="2"/>
  <c r="AN539" i="2"/>
  <c r="R539" i="2"/>
  <c r="T539" i="2" s="1"/>
  <c r="F539" i="2"/>
  <c r="AS538" i="2"/>
  <c r="AP538" i="2"/>
  <c r="AO538" i="2"/>
  <c r="AN538" i="2"/>
  <c r="T538" i="2"/>
  <c r="F538" i="2"/>
  <c r="AS537" i="2"/>
  <c r="AP537" i="2"/>
  <c r="AN537" i="2"/>
  <c r="R537" i="2"/>
  <c r="T537" i="2" s="1"/>
  <c r="F537" i="2"/>
  <c r="AS536" i="2"/>
  <c r="AP536" i="2"/>
  <c r="AO536" i="2"/>
  <c r="AN536" i="2"/>
  <c r="R536" i="2"/>
  <c r="T536" i="2" s="1"/>
  <c r="F536" i="2"/>
  <c r="AS535" i="2"/>
  <c r="AP535" i="2"/>
  <c r="AO535" i="2"/>
  <c r="AN535" i="2"/>
  <c r="T535" i="2"/>
  <c r="R535" i="2"/>
  <c r="F535" i="2"/>
  <c r="AS534" i="2"/>
  <c r="AP534" i="2"/>
  <c r="AN534" i="2"/>
  <c r="R534" i="2"/>
  <c r="F534" i="2"/>
  <c r="AS533" i="2"/>
  <c r="AP533" i="2"/>
  <c r="AO533" i="2"/>
  <c r="AN533" i="2"/>
  <c r="R533" i="2"/>
  <c r="T533" i="2" s="1"/>
  <c r="F533" i="2"/>
  <c r="AS532" i="2"/>
  <c r="AP532" i="2"/>
  <c r="AO532" i="2"/>
  <c r="AN532" i="2"/>
  <c r="R532" i="2"/>
  <c r="T532" i="2" s="1"/>
  <c r="F532" i="2"/>
  <c r="AS531" i="2"/>
  <c r="AP531" i="2"/>
  <c r="AO531" i="2"/>
  <c r="AN531" i="2"/>
  <c r="T531" i="2"/>
  <c r="R531" i="2"/>
  <c r="F531" i="2"/>
  <c r="AS530" i="2"/>
  <c r="AP530" i="2"/>
  <c r="AN530" i="2"/>
  <c r="T530" i="2"/>
  <c r="R530" i="2"/>
  <c r="AO530" i="2" s="1"/>
  <c r="F530" i="2"/>
  <c r="AS529" i="2"/>
  <c r="AP529" i="2"/>
  <c r="AO529" i="2"/>
  <c r="AN529" i="2"/>
  <c r="R529" i="2"/>
  <c r="T529" i="2" s="1"/>
  <c r="F529" i="2"/>
  <c r="AS528" i="2"/>
  <c r="AP528" i="2"/>
  <c r="AN528" i="2"/>
  <c r="R528" i="2"/>
  <c r="T528" i="2" s="1"/>
  <c r="F528" i="2"/>
  <c r="AS527" i="2"/>
  <c r="AP527" i="2"/>
  <c r="AO527" i="2"/>
  <c r="AN527" i="2"/>
  <c r="T527" i="2"/>
  <c r="R527" i="2"/>
  <c r="F527" i="2"/>
  <c r="AS526" i="2"/>
  <c r="AP526" i="2"/>
  <c r="AN526" i="2"/>
  <c r="R526" i="2"/>
  <c r="F526" i="2"/>
  <c r="AS525" i="2"/>
  <c r="AP525" i="2"/>
  <c r="AO525" i="2"/>
  <c r="AN525" i="2"/>
  <c r="T525" i="2"/>
  <c r="R525" i="2"/>
  <c r="F525" i="2"/>
  <c r="AS524" i="2"/>
  <c r="AP524" i="2"/>
  <c r="AO524" i="2"/>
  <c r="AN524" i="2"/>
  <c r="R524" i="2"/>
  <c r="T524" i="2" s="1"/>
  <c r="F524" i="2"/>
  <c r="AS523" i="2"/>
  <c r="AP523" i="2"/>
  <c r="AO523" i="2"/>
  <c r="AN523" i="2"/>
  <c r="T523" i="2"/>
  <c r="R523" i="2"/>
  <c r="F523" i="2"/>
  <c r="AS522" i="2"/>
  <c r="AP522" i="2"/>
  <c r="AN522" i="2"/>
  <c r="R522" i="2"/>
  <c r="F522" i="2"/>
  <c r="AS521" i="2"/>
  <c r="AP521" i="2"/>
  <c r="AO521" i="2"/>
  <c r="AN521" i="2"/>
  <c r="T521" i="2"/>
  <c r="R521" i="2"/>
  <c r="F521" i="2"/>
  <c r="AS520" i="2"/>
  <c r="AP520" i="2"/>
  <c r="AN520" i="2"/>
  <c r="R520" i="2"/>
  <c r="T520" i="2" s="1"/>
  <c r="F520" i="2"/>
  <c r="AS519" i="2"/>
  <c r="AP519" i="2"/>
  <c r="AO519" i="2"/>
  <c r="AN519" i="2"/>
  <c r="T519" i="2"/>
  <c r="R519" i="2"/>
  <c r="F519" i="2"/>
  <c r="AS518" i="2"/>
  <c r="AP518" i="2"/>
  <c r="AN518" i="2"/>
  <c r="R518" i="2"/>
  <c r="F518" i="2"/>
  <c r="AS517" i="2"/>
  <c r="AP517" i="2"/>
  <c r="AO517" i="2"/>
  <c r="AN517" i="2"/>
  <c r="T517" i="2"/>
  <c r="R517" i="2"/>
  <c r="F517" i="2"/>
  <c r="AS516" i="2"/>
  <c r="AP516" i="2"/>
  <c r="AO516" i="2"/>
  <c r="AN516" i="2"/>
  <c r="R516" i="2"/>
  <c r="T516" i="2" s="1"/>
  <c r="F516" i="2"/>
  <c r="AS515" i="2"/>
  <c r="AP515" i="2"/>
  <c r="AO515" i="2"/>
  <c r="AN515" i="2"/>
  <c r="T515" i="2"/>
  <c r="R515" i="2"/>
  <c r="F515" i="2"/>
  <c r="AS514" i="2"/>
  <c r="AP514" i="2"/>
  <c r="AN514" i="2"/>
  <c r="R514" i="2"/>
  <c r="F514" i="2"/>
  <c r="AS513" i="2"/>
  <c r="AP513" i="2"/>
  <c r="AO513" i="2"/>
  <c r="AN513" i="2"/>
  <c r="T513" i="2"/>
  <c r="R513" i="2"/>
  <c r="F513" i="2"/>
  <c r="AS512" i="2"/>
  <c r="AP512" i="2"/>
  <c r="AN512" i="2"/>
  <c r="R512" i="2"/>
  <c r="T512" i="2" s="1"/>
  <c r="F512" i="2"/>
  <c r="AS511" i="2"/>
  <c r="AP511" i="2"/>
  <c r="AO511" i="2"/>
  <c r="AN511" i="2"/>
  <c r="T511" i="2"/>
  <c r="R511" i="2"/>
  <c r="F511" i="2"/>
  <c r="AS510" i="2"/>
  <c r="AP510" i="2"/>
  <c r="AN510" i="2"/>
  <c r="R510" i="2"/>
  <c r="F510" i="2"/>
  <c r="AS509" i="2"/>
  <c r="AP509" i="2"/>
  <c r="AO509" i="2"/>
  <c r="AN509" i="2"/>
  <c r="T509" i="2"/>
  <c r="R509" i="2"/>
  <c r="F509" i="2"/>
  <c r="AS508" i="2"/>
  <c r="AP508" i="2"/>
  <c r="AO508" i="2"/>
  <c r="AN508" i="2"/>
  <c r="R508" i="2"/>
  <c r="T508" i="2" s="1"/>
  <c r="F508" i="2"/>
  <c r="AS507" i="2"/>
  <c r="AP507" i="2"/>
  <c r="AO507" i="2"/>
  <c r="AN507" i="2"/>
  <c r="T507" i="2"/>
  <c r="R507" i="2"/>
  <c r="F507" i="2"/>
  <c r="AS506" i="2"/>
  <c r="AP506" i="2"/>
  <c r="AN506" i="2"/>
  <c r="R506" i="2"/>
  <c r="F506" i="2"/>
  <c r="AS505" i="2"/>
  <c r="AP505" i="2"/>
  <c r="AO505" i="2"/>
  <c r="AN505" i="2"/>
  <c r="T505" i="2"/>
  <c r="R505" i="2"/>
  <c r="F505" i="2"/>
  <c r="AS504" i="2"/>
  <c r="AP504" i="2"/>
  <c r="AN504" i="2"/>
  <c r="R504" i="2"/>
  <c r="T504" i="2" s="1"/>
  <c r="F504" i="2"/>
  <c r="AS503" i="2"/>
  <c r="AP503" i="2"/>
  <c r="AO503" i="2"/>
  <c r="AN503" i="2"/>
  <c r="T503" i="2"/>
  <c r="R503" i="2"/>
  <c r="F503" i="2"/>
  <c r="AS502" i="2"/>
  <c r="AP502" i="2"/>
  <c r="AN502" i="2"/>
  <c r="R502" i="2"/>
  <c r="F502" i="2"/>
  <c r="AS501" i="2"/>
  <c r="AP501" i="2"/>
  <c r="AO501" i="2"/>
  <c r="AN501" i="2"/>
  <c r="T501" i="2"/>
  <c r="R501" i="2"/>
  <c r="F501" i="2"/>
  <c r="AS500" i="2"/>
  <c r="AP500" i="2"/>
  <c r="AO500" i="2"/>
  <c r="AN500" i="2"/>
  <c r="R500" i="2"/>
  <c r="T500" i="2" s="1"/>
  <c r="F500" i="2"/>
  <c r="AS499" i="2"/>
  <c r="AP499" i="2"/>
  <c r="AO499" i="2"/>
  <c r="AN499" i="2"/>
  <c r="T499" i="2"/>
  <c r="R499" i="2"/>
  <c r="F499" i="2"/>
  <c r="AS498" i="2"/>
  <c r="AP498" i="2"/>
  <c r="AN498" i="2"/>
  <c r="R498" i="2"/>
  <c r="F498" i="2"/>
  <c r="AS497" i="2"/>
  <c r="AP497" i="2"/>
  <c r="AO497" i="2"/>
  <c r="AN497" i="2"/>
  <c r="T497" i="2"/>
  <c r="R497" i="2"/>
  <c r="F497" i="2"/>
  <c r="AS496" i="2"/>
  <c r="AP496" i="2"/>
  <c r="AN496" i="2"/>
  <c r="R496" i="2"/>
  <c r="T496" i="2" s="1"/>
  <c r="F496" i="2"/>
  <c r="AS495" i="2"/>
  <c r="AP495" i="2"/>
  <c r="AO495" i="2"/>
  <c r="AN495" i="2"/>
  <c r="T495" i="2"/>
  <c r="R495" i="2"/>
  <c r="F495" i="2"/>
  <c r="AS494" i="2"/>
  <c r="AP494" i="2"/>
  <c r="AN494" i="2"/>
  <c r="R494" i="2"/>
  <c r="F494" i="2"/>
  <c r="AS493" i="2"/>
  <c r="AP493" i="2"/>
  <c r="AO493" i="2"/>
  <c r="AN493" i="2"/>
  <c r="T493" i="2"/>
  <c r="R493" i="2"/>
  <c r="F493" i="2"/>
  <c r="AS492" i="2"/>
  <c r="AP492" i="2"/>
  <c r="AO492" i="2"/>
  <c r="AN492" i="2"/>
  <c r="R492" i="2"/>
  <c r="T492" i="2" s="1"/>
  <c r="F492" i="2"/>
  <c r="AS491" i="2"/>
  <c r="AP491" i="2"/>
  <c r="AO491" i="2"/>
  <c r="AN491" i="2"/>
  <c r="T491" i="2"/>
  <c r="R491" i="2"/>
  <c r="F491" i="2"/>
  <c r="AS490" i="2"/>
  <c r="AP490" i="2"/>
  <c r="AN490" i="2"/>
  <c r="R490" i="2"/>
  <c r="F490" i="2"/>
  <c r="AS489" i="2"/>
  <c r="AP489" i="2"/>
  <c r="AO489" i="2"/>
  <c r="AN489" i="2"/>
  <c r="T489" i="2"/>
  <c r="R489" i="2"/>
  <c r="F489" i="2"/>
  <c r="AS488" i="2"/>
  <c r="AP488" i="2"/>
  <c r="AN488" i="2"/>
  <c r="R488" i="2"/>
  <c r="T488" i="2" s="1"/>
  <c r="F488" i="2"/>
  <c r="AS487" i="2"/>
  <c r="AP487" i="2"/>
  <c r="AO487" i="2"/>
  <c r="AN487" i="2"/>
  <c r="T487" i="2"/>
  <c r="R487" i="2"/>
  <c r="F487" i="2"/>
  <c r="AS486" i="2"/>
  <c r="AP486" i="2"/>
  <c r="AN486" i="2"/>
  <c r="R486" i="2"/>
  <c r="F486" i="2"/>
  <c r="AS485" i="2"/>
  <c r="AP485" i="2"/>
  <c r="AO485" i="2"/>
  <c r="AN485" i="2"/>
  <c r="T485" i="2"/>
  <c r="R485" i="2"/>
  <c r="F485" i="2"/>
  <c r="AS484" i="2"/>
  <c r="AP484" i="2"/>
  <c r="AO484" i="2"/>
  <c r="AN484" i="2"/>
  <c r="R484" i="2"/>
  <c r="T484" i="2" s="1"/>
  <c r="F484" i="2"/>
  <c r="AS483" i="2"/>
  <c r="AP483" i="2"/>
  <c r="AO483" i="2"/>
  <c r="AN483" i="2"/>
  <c r="T483" i="2"/>
  <c r="R483" i="2"/>
  <c r="F483" i="2"/>
  <c r="AS482" i="2"/>
  <c r="AP482" i="2"/>
  <c r="AN482" i="2"/>
  <c r="R482" i="2"/>
  <c r="F482" i="2"/>
  <c r="AS481" i="2"/>
  <c r="AP481" i="2"/>
  <c r="AO481" i="2"/>
  <c r="AN481" i="2"/>
  <c r="T481" i="2"/>
  <c r="R481" i="2"/>
  <c r="F481" i="2"/>
  <c r="AS480" i="2"/>
  <c r="AP480" i="2"/>
  <c r="AN480" i="2"/>
  <c r="R480" i="2"/>
  <c r="T480" i="2" s="1"/>
  <c r="F480" i="2"/>
  <c r="AS479" i="2"/>
  <c r="AP479" i="2"/>
  <c r="AO479" i="2"/>
  <c r="AN479" i="2"/>
  <c r="T479" i="2"/>
  <c r="R479" i="2"/>
  <c r="F479" i="2"/>
  <c r="AS478" i="2"/>
  <c r="AP478" i="2"/>
  <c r="AN478" i="2"/>
  <c r="R478" i="2"/>
  <c r="F478" i="2"/>
  <c r="AS477" i="2"/>
  <c r="AP477" i="2"/>
  <c r="AO477" i="2"/>
  <c r="AN477" i="2"/>
  <c r="T477" i="2"/>
  <c r="R477" i="2"/>
  <c r="F477" i="2"/>
  <c r="AS476" i="2"/>
  <c r="AP476" i="2"/>
  <c r="AO476" i="2"/>
  <c r="AN476" i="2"/>
  <c r="R476" i="2"/>
  <c r="T476" i="2" s="1"/>
  <c r="F476" i="2"/>
  <c r="AS475" i="2"/>
  <c r="AP475" i="2"/>
  <c r="AO475" i="2"/>
  <c r="AN475" i="2"/>
  <c r="T475" i="2"/>
  <c r="R475" i="2"/>
  <c r="F475" i="2"/>
  <c r="AS474" i="2"/>
  <c r="AP474" i="2"/>
  <c r="AN474" i="2"/>
  <c r="R474" i="2"/>
  <c r="F474" i="2"/>
  <c r="AS473" i="2"/>
  <c r="AP473" i="2"/>
  <c r="AO473" i="2"/>
  <c r="AN473" i="2"/>
  <c r="T473" i="2"/>
  <c r="R473" i="2"/>
  <c r="F473" i="2"/>
  <c r="AS472" i="2"/>
  <c r="AP472" i="2"/>
  <c r="AN472" i="2"/>
  <c r="R472" i="2"/>
  <c r="T472" i="2" s="1"/>
  <c r="F472" i="2"/>
  <c r="AS471" i="2"/>
  <c r="AP471" i="2"/>
  <c r="AO471" i="2"/>
  <c r="AN471" i="2"/>
  <c r="T471" i="2"/>
  <c r="R471" i="2"/>
  <c r="F471" i="2"/>
  <c r="AS470" i="2"/>
  <c r="AP470" i="2"/>
  <c r="AN470" i="2"/>
  <c r="R470" i="2"/>
  <c r="F470" i="2"/>
  <c r="AS469" i="2"/>
  <c r="AP469" i="2"/>
  <c r="AO469" i="2"/>
  <c r="AN469" i="2"/>
  <c r="T469" i="2"/>
  <c r="R469" i="2"/>
  <c r="F469" i="2"/>
  <c r="AS468" i="2"/>
  <c r="AP468" i="2"/>
  <c r="AO468" i="2"/>
  <c r="AN468" i="2"/>
  <c r="R468" i="2"/>
  <c r="T468" i="2" s="1"/>
  <c r="F468" i="2"/>
  <c r="AS467" i="2"/>
  <c r="AP467" i="2"/>
  <c r="AO467" i="2"/>
  <c r="AN467" i="2"/>
  <c r="T467" i="2"/>
  <c r="R467" i="2"/>
  <c r="F467" i="2"/>
  <c r="AS466" i="2"/>
  <c r="AP466" i="2"/>
  <c r="AN466" i="2"/>
  <c r="R466" i="2"/>
  <c r="F466" i="2"/>
  <c r="AS465" i="2"/>
  <c r="AP465" i="2"/>
  <c r="AO465" i="2"/>
  <c r="AN465" i="2"/>
  <c r="T465" i="2"/>
  <c r="R465" i="2"/>
  <c r="F465" i="2"/>
  <c r="AS464" i="2"/>
  <c r="AP464" i="2"/>
  <c r="AN464" i="2"/>
  <c r="R464" i="2"/>
  <c r="T464" i="2" s="1"/>
  <c r="F464" i="2"/>
  <c r="AS463" i="2"/>
  <c r="AP463" i="2"/>
  <c r="AO463" i="2"/>
  <c r="AN463" i="2"/>
  <c r="T463" i="2"/>
  <c r="R463" i="2"/>
  <c r="F463" i="2"/>
  <c r="AS462" i="2"/>
  <c r="AP462" i="2"/>
  <c r="AN462" i="2"/>
  <c r="R462" i="2"/>
  <c r="F462" i="2"/>
  <c r="AS461" i="2"/>
  <c r="AP461" i="2"/>
  <c r="AO461" i="2"/>
  <c r="AN461" i="2"/>
  <c r="T461" i="2"/>
  <c r="R461" i="2"/>
  <c r="F461" i="2"/>
  <c r="AS460" i="2"/>
  <c r="AP460" i="2"/>
  <c r="AO460" i="2"/>
  <c r="AN460" i="2"/>
  <c r="R460" i="2"/>
  <c r="T460" i="2" s="1"/>
  <c r="F460" i="2"/>
  <c r="AS459" i="2"/>
  <c r="AP459" i="2"/>
  <c r="AO459" i="2"/>
  <c r="AN459" i="2"/>
  <c r="T459" i="2"/>
  <c r="R459" i="2"/>
  <c r="F459" i="2"/>
  <c r="AS458" i="2"/>
  <c r="AP458" i="2"/>
  <c r="AN458" i="2"/>
  <c r="R458" i="2"/>
  <c r="F458" i="2"/>
  <c r="AS457" i="2"/>
  <c r="AP457" i="2"/>
  <c r="AO457" i="2"/>
  <c r="AN457" i="2"/>
  <c r="T457" i="2"/>
  <c r="R457" i="2"/>
  <c r="F457" i="2"/>
  <c r="AS456" i="2"/>
  <c r="AP456" i="2"/>
  <c r="AN456" i="2"/>
  <c r="R456" i="2"/>
  <c r="T456" i="2" s="1"/>
  <c r="F456" i="2"/>
  <c r="AS455" i="2"/>
  <c r="AP455" i="2"/>
  <c r="AO455" i="2"/>
  <c r="AN455" i="2"/>
  <c r="T455" i="2"/>
  <c r="R455" i="2"/>
  <c r="F455" i="2"/>
  <c r="AS454" i="2"/>
  <c r="AP454" i="2"/>
  <c r="AN454" i="2"/>
  <c r="R454" i="2"/>
  <c r="F454" i="2"/>
  <c r="AS453" i="2"/>
  <c r="AP453" i="2"/>
  <c r="AO453" i="2"/>
  <c r="AN453" i="2"/>
  <c r="T453" i="2"/>
  <c r="R453" i="2"/>
  <c r="F453" i="2"/>
  <c r="AS452" i="2"/>
  <c r="AP452" i="2"/>
  <c r="AO452" i="2"/>
  <c r="AN452" i="2"/>
  <c r="R452" i="2"/>
  <c r="T452" i="2" s="1"/>
  <c r="F452" i="2"/>
  <c r="AS451" i="2"/>
  <c r="AP451" i="2"/>
  <c r="AO451" i="2"/>
  <c r="AN451" i="2"/>
  <c r="T451" i="2"/>
  <c r="R451" i="2"/>
  <c r="F451" i="2"/>
  <c r="AS450" i="2"/>
  <c r="AP450" i="2"/>
  <c r="AN450" i="2"/>
  <c r="R450" i="2"/>
  <c r="F450" i="2"/>
  <c r="AS449" i="2"/>
  <c r="AP449" i="2"/>
  <c r="AO449" i="2"/>
  <c r="AN449" i="2"/>
  <c r="T449" i="2"/>
  <c r="R449" i="2"/>
  <c r="F449" i="2"/>
  <c r="AS448" i="2"/>
  <c r="AP448" i="2"/>
  <c r="AN448" i="2"/>
  <c r="R448" i="2"/>
  <c r="T448" i="2" s="1"/>
  <c r="F448" i="2"/>
  <c r="AS447" i="2"/>
  <c r="AP447" i="2"/>
  <c r="AO447" i="2"/>
  <c r="AN447" i="2"/>
  <c r="T447" i="2"/>
  <c r="R447" i="2"/>
  <c r="F447" i="2"/>
  <c r="AS446" i="2"/>
  <c r="AP446" i="2"/>
  <c r="AN446" i="2"/>
  <c r="R446" i="2"/>
  <c r="F446" i="2"/>
  <c r="AS445" i="2"/>
  <c r="AP445" i="2"/>
  <c r="AO445" i="2"/>
  <c r="AN445" i="2"/>
  <c r="T445" i="2"/>
  <c r="R445" i="2"/>
  <c r="F445" i="2"/>
  <c r="AS444" i="2"/>
  <c r="AP444" i="2"/>
  <c r="AO444" i="2"/>
  <c r="AN444" i="2"/>
  <c r="R444" i="2"/>
  <c r="T444" i="2" s="1"/>
  <c r="F444" i="2"/>
  <c r="AS443" i="2"/>
  <c r="AP443" i="2"/>
  <c r="AO443" i="2"/>
  <c r="AN443" i="2"/>
  <c r="T443" i="2"/>
  <c r="R443" i="2"/>
  <c r="F443" i="2"/>
  <c r="AS442" i="2"/>
  <c r="AP442" i="2"/>
  <c r="AN442" i="2"/>
  <c r="R442" i="2"/>
  <c r="F442" i="2"/>
  <c r="AS441" i="2"/>
  <c r="AP441" i="2"/>
  <c r="AO441" i="2"/>
  <c r="AN441" i="2"/>
  <c r="T441" i="2"/>
  <c r="R441" i="2"/>
  <c r="F441" i="2"/>
  <c r="AS440" i="2"/>
  <c r="AP440" i="2"/>
  <c r="AN440" i="2"/>
  <c r="R440" i="2"/>
  <c r="T440" i="2" s="1"/>
  <c r="F440" i="2"/>
  <c r="AS439" i="2"/>
  <c r="AP439" i="2"/>
  <c r="AO439" i="2"/>
  <c r="AN439" i="2"/>
  <c r="T439" i="2"/>
  <c r="R439" i="2"/>
  <c r="F439" i="2"/>
  <c r="AS438" i="2"/>
  <c r="AP438" i="2"/>
  <c r="AN438" i="2"/>
  <c r="R438" i="2"/>
  <c r="F438" i="2"/>
  <c r="AS437" i="2"/>
  <c r="AP437" i="2"/>
  <c r="AO437" i="2"/>
  <c r="AN437" i="2"/>
  <c r="T437" i="2"/>
  <c r="R437" i="2"/>
  <c r="F437" i="2"/>
  <c r="AS436" i="2"/>
  <c r="AP436" i="2"/>
  <c r="AO436" i="2"/>
  <c r="AN436" i="2"/>
  <c r="R436" i="2"/>
  <c r="T436" i="2" s="1"/>
  <c r="F436" i="2"/>
  <c r="AS435" i="2"/>
  <c r="AP435" i="2"/>
  <c r="AO435" i="2"/>
  <c r="AN435" i="2"/>
  <c r="T435" i="2"/>
  <c r="R435" i="2"/>
  <c r="F435" i="2"/>
  <c r="AS434" i="2"/>
  <c r="AP434" i="2"/>
  <c r="AN434" i="2"/>
  <c r="R434" i="2"/>
  <c r="F434" i="2"/>
  <c r="AS433" i="2"/>
  <c r="AP433" i="2"/>
  <c r="AO433" i="2"/>
  <c r="AN433" i="2"/>
  <c r="T433" i="2"/>
  <c r="R433" i="2"/>
  <c r="F433" i="2"/>
  <c r="AS432" i="2"/>
  <c r="AP432" i="2"/>
  <c r="AN432" i="2"/>
  <c r="R432" i="2"/>
  <c r="T432" i="2" s="1"/>
  <c r="F432" i="2"/>
  <c r="AS431" i="2"/>
  <c r="AP431" i="2"/>
  <c r="AO431" i="2"/>
  <c r="AN431" i="2"/>
  <c r="T431" i="2"/>
  <c r="R431" i="2"/>
  <c r="F431" i="2"/>
  <c r="AS430" i="2"/>
  <c r="AP430" i="2"/>
  <c r="AN430" i="2"/>
  <c r="R430" i="2"/>
  <c r="F430" i="2"/>
  <c r="AS429" i="2"/>
  <c r="AP429" i="2"/>
  <c r="AO429" i="2"/>
  <c r="AN429" i="2"/>
  <c r="T429" i="2"/>
  <c r="R429" i="2"/>
  <c r="F429" i="2"/>
  <c r="AS428" i="2"/>
  <c r="AP428" i="2"/>
  <c r="AO428" i="2"/>
  <c r="AN428" i="2"/>
  <c r="R428" i="2"/>
  <c r="T428" i="2" s="1"/>
  <c r="F428" i="2"/>
  <c r="AS427" i="2"/>
  <c r="AP427" i="2"/>
  <c r="AO427" i="2"/>
  <c r="AN427" i="2"/>
  <c r="T427" i="2"/>
  <c r="R427" i="2"/>
  <c r="F427" i="2"/>
  <c r="AS426" i="2"/>
  <c r="AP426" i="2"/>
  <c r="AN426" i="2"/>
  <c r="R426" i="2"/>
  <c r="F426" i="2"/>
  <c r="AS425" i="2"/>
  <c r="AP425" i="2"/>
  <c r="AO425" i="2"/>
  <c r="AN425" i="2"/>
  <c r="T425" i="2"/>
  <c r="R425" i="2"/>
  <c r="F425" i="2"/>
  <c r="AS424" i="2"/>
  <c r="AP424" i="2"/>
  <c r="AN424" i="2"/>
  <c r="R424" i="2"/>
  <c r="F424" i="2"/>
  <c r="AS423" i="2"/>
  <c r="AP423" i="2"/>
  <c r="AO423" i="2"/>
  <c r="AN423" i="2"/>
  <c r="T423" i="2"/>
  <c r="R423" i="2"/>
  <c r="F423" i="2"/>
  <c r="AS422" i="2"/>
  <c r="AP422" i="2"/>
  <c r="AN422" i="2"/>
  <c r="T422" i="2"/>
  <c r="R422" i="2"/>
  <c r="AO422" i="2" s="1"/>
  <c r="F422" i="2"/>
  <c r="AS421" i="2"/>
  <c r="AP421" i="2"/>
  <c r="AN421" i="2"/>
  <c r="R421" i="2"/>
  <c r="F421" i="2"/>
  <c r="AS420" i="2"/>
  <c r="AP420" i="2"/>
  <c r="AO420" i="2"/>
  <c r="AN420" i="2"/>
  <c r="R420" i="2"/>
  <c r="T420" i="2" s="1"/>
  <c r="F420" i="2"/>
  <c r="AS419" i="2"/>
  <c r="AP419" i="2"/>
  <c r="AO419" i="2"/>
  <c r="AN419" i="2"/>
  <c r="T419" i="2"/>
  <c r="R419" i="2"/>
  <c r="F419" i="2"/>
  <c r="AS418" i="2"/>
  <c r="AP418" i="2"/>
  <c r="AN418" i="2"/>
  <c r="R418" i="2"/>
  <c r="F418" i="2"/>
  <c r="AS417" i="2"/>
  <c r="AP417" i="2"/>
  <c r="AO417" i="2"/>
  <c r="AN417" i="2"/>
  <c r="T417" i="2"/>
  <c r="R417" i="2"/>
  <c r="F417" i="2"/>
  <c r="AS416" i="2"/>
  <c r="AP416" i="2"/>
  <c r="AN416" i="2"/>
  <c r="R416" i="2"/>
  <c r="F416" i="2"/>
  <c r="AS415" i="2"/>
  <c r="AP415" i="2"/>
  <c r="AO415" i="2"/>
  <c r="AN415" i="2"/>
  <c r="T415" i="2"/>
  <c r="R415" i="2"/>
  <c r="F415" i="2"/>
  <c r="AS414" i="2"/>
  <c r="AP414" i="2"/>
  <c r="AN414" i="2"/>
  <c r="T414" i="2"/>
  <c r="R414" i="2"/>
  <c r="AO414" i="2" s="1"/>
  <c r="F414" i="2"/>
  <c r="AS413" i="2"/>
  <c r="AP413" i="2"/>
  <c r="AN413" i="2"/>
  <c r="R413" i="2"/>
  <c r="F413" i="2"/>
  <c r="AS412" i="2"/>
  <c r="AP412" i="2"/>
  <c r="AO412" i="2"/>
  <c r="AN412" i="2"/>
  <c r="R412" i="2"/>
  <c r="T412" i="2" s="1"/>
  <c r="F412" i="2"/>
  <c r="AS411" i="2"/>
  <c r="AP411" i="2"/>
  <c r="AO411" i="2"/>
  <c r="AN411" i="2"/>
  <c r="T411" i="2"/>
  <c r="R411" i="2"/>
  <c r="F411" i="2"/>
  <c r="AS410" i="2"/>
  <c r="AP410" i="2"/>
  <c r="AN410" i="2"/>
  <c r="R410" i="2"/>
  <c r="F410" i="2"/>
  <c r="AS409" i="2"/>
  <c r="AP409" i="2"/>
  <c r="AO409" i="2"/>
  <c r="AN409" i="2"/>
  <c r="T409" i="2"/>
  <c r="R409" i="2"/>
  <c r="F409" i="2"/>
  <c r="AS408" i="2"/>
  <c r="AP408" i="2"/>
  <c r="AN408" i="2"/>
  <c r="R408" i="2"/>
  <c r="F408" i="2"/>
  <c r="AS407" i="2"/>
  <c r="AP407" i="2"/>
  <c r="AO407" i="2"/>
  <c r="AN407" i="2"/>
  <c r="T407" i="2"/>
  <c r="R407" i="2"/>
  <c r="F407" i="2"/>
  <c r="AS406" i="2"/>
  <c r="AP406" i="2"/>
  <c r="AN406" i="2"/>
  <c r="T406" i="2"/>
  <c r="R406" i="2"/>
  <c r="AO406" i="2" s="1"/>
  <c r="F406" i="2"/>
  <c r="AS405" i="2"/>
  <c r="AP405" i="2"/>
  <c r="AN405" i="2"/>
  <c r="R405" i="2"/>
  <c r="F405" i="2"/>
  <c r="AS404" i="2"/>
  <c r="AP404" i="2"/>
  <c r="AO404" i="2"/>
  <c r="AN404" i="2"/>
  <c r="R404" i="2"/>
  <c r="T404" i="2" s="1"/>
  <c r="F404" i="2"/>
  <c r="AS403" i="2"/>
  <c r="AP403" i="2"/>
  <c r="AO403" i="2"/>
  <c r="AN403" i="2"/>
  <c r="T403" i="2"/>
  <c r="R403" i="2"/>
  <c r="F403" i="2"/>
  <c r="AS402" i="2"/>
  <c r="AP402" i="2"/>
  <c r="AN402" i="2"/>
  <c r="R402" i="2"/>
  <c r="F402" i="2"/>
  <c r="AS401" i="2"/>
  <c r="AP401" i="2"/>
  <c r="AO401" i="2"/>
  <c r="AN401" i="2"/>
  <c r="T401" i="2"/>
  <c r="R401" i="2"/>
  <c r="F401" i="2"/>
  <c r="AS400" i="2"/>
  <c r="AP400" i="2"/>
  <c r="AN400" i="2"/>
  <c r="R400" i="2"/>
  <c r="F400" i="2"/>
  <c r="AS399" i="2"/>
  <c r="AP399" i="2"/>
  <c r="AO399" i="2"/>
  <c r="AN399" i="2"/>
  <c r="T399" i="2"/>
  <c r="R399" i="2"/>
  <c r="F399" i="2"/>
  <c r="AS398" i="2"/>
  <c r="AP398" i="2"/>
  <c r="AN398" i="2"/>
  <c r="T398" i="2"/>
  <c r="R398" i="2"/>
  <c r="AO398" i="2" s="1"/>
  <c r="F398" i="2"/>
  <c r="AS397" i="2"/>
  <c r="AP397" i="2"/>
  <c r="AN397" i="2"/>
  <c r="R397" i="2"/>
  <c r="F397" i="2"/>
  <c r="AS396" i="2"/>
  <c r="AP396" i="2"/>
  <c r="AO396" i="2"/>
  <c r="AN396" i="2"/>
  <c r="R396" i="2"/>
  <c r="T396" i="2" s="1"/>
  <c r="F396" i="2"/>
  <c r="AS395" i="2"/>
  <c r="AP395" i="2"/>
  <c r="AO395" i="2"/>
  <c r="AN395" i="2"/>
  <c r="T395" i="2"/>
  <c r="R395" i="2"/>
  <c r="F395" i="2"/>
  <c r="AS394" i="2"/>
  <c r="AP394" i="2"/>
  <c r="AN394" i="2"/>
  <c r="R394" i="2"/>
  <c r="F394" i="2"/>
  <c r="AS393" i="2"/>
  <c r="AP393" i="2"/>
  <c r="AO393" i="2"/>
  <c r="AN393" i="2"/>
  <c r="T393" i="2"/>
  <c r="R393" i="2"/>
  <c r="F393" i="2"/>
  <c r="AS392" i="2"/>
  <c r="AP392" i="2"/>
  <c r="AN392" i="2"/>
  <c r="R392" i="2"/>
  <c r="F392" i="2"/>
  <c r="AS391" i="2"/>
  <c r="AP391" i="2"/>
  <c r="AO391" i="2"/>
  <c r="AN391" i="2"/>
  <c r="T391" i="2"/>
  <c r="R391" i="2"/>
  <c r="F391" i="2"/>
  <c r="AS390" i="2"/>
  <c r="AP390" i="2"/>
  <c r="AN390" i="2"/>
  <c r="T390" i="2"/>
  <c r="R390" i="2"/>
  <c r="AO390" i="2" s="1"/>
  <c r="F390" i="2"/>
  <c r="AS389" i="2"/>
  <c r="AP389" i="2"/>
  <c r="AN389" i="2"/>
  <c r="R389" i="2"/>
  <c r="F389" i="2"/>
  <c r="AS388" i="2"/>
  <c r="AP388" i="2"/>
  <c r="AO388" i="2"/>
  <c r="AN388" i="2"/>
  <c r="R388" i="2"/>
  <c r="T388" i="2" s="1"/>
  <c r="F388" i="2"/>
  <c r="AS387" i="2"/>
  <c r="AP387" i="2"/>
  <c r="AO387" i="2"/>
  <c r="AN387" i="2"/>
  <c r="T387" i="2"/>
  <c r="R387" i="2"/>
  <c r="F387" i="2"/>
  <c r="AS386" i="2"/>
  <c r="AP386" i="2"/>
  <c r="AN386" i="2"/>
  <c r="R386" i="2"/>
  <c r="F386" i="2"/>
  <c r="AS385" i="2"/>
  <c r="AP385" i="2"/>
  <c r="AO385" i="2"/>
  <c r="AN385" i="2"/>
  <c r="T385" i="2"/>
  <c r="R385" i="2"/>
  <c r="F385" i="2"/>
  <c r="AS384" i="2"/>
  <c r="AP384" i="2"/>
  <c r="AN384" i="2"/>
  <c r="R384" i="2"/>
  <c r="F384" i="2"/>
  <c r="AS383" i="2"/>
  <c r="AP383" i="2"/>
  <c r="AO383" i="2"/>
  <c r="AN383" i="2"/>
  <c r="T383" i="2"/>
  <c r="R383" i="2"/>
  <c r="F383" i="2"/>
  <c r="AS382" i="2"/>
  <c r="AP382" i="2"/>
  <c r="AN382" i="2"/>
  <c r="T382" i="2"/>
  <c r="R382" i="2"/>
  <c r="AO382" i="2" s="1"/>
  <c r="F382" i="2"/>
  <c r="AS381" i="2"/>
  <c r="AP381" i="2"/>
  <c r="AN381" i="2"/>
  <c r="R381" i="2"/>
  <c r="F381" i="2"/>
  <c r="AS380" i="2"/>
  <c r="AP380" i="2"/>
  <c r="AO380" i="2"/>
  <c r="AN380" i="2"/>
  <c r="R380" i="2"/>
  <c r="T380" i="2" s="1"/>
  <c r="F380" i="2"/>
  <c r="AS379" i="2"/>
  <c r="AP379" i="2"/>
  <c r="AO379" i="2"/>
  <c r="AN379" i="2"/>
  <c r="T379" i="2"/>
  <c r="R379" i="2"/>
  <c r="F379" i="2"/>
  <c r="AS378" i="2"/>
  <c r="AP378" i="2"/>
  <c r="AN378" i="2"/>
  <c r="R378" i="2"/>
  <c r="F378" i="2"/>
  <c r="AS377" i="2"/>
  <c r="AP377" i="2"/>
  <c r="AO377" i="2"/>
  <c r="AN377" i="2"/>
  <c r="T377" i="2"/>
  <c r="R377" i="2"/>
  <c r="F377" i="2"/>
  <c r="AS376" i="2"/>
  <c r="AP376" i="2"/>
  <c r="AN376" i="2"/>
  <c r="R376" i="2"/>
  <c r="F376" i="2"/>
  <c r="AS375" i="2"/>
  <c r="AP375" i="2"/>
  <c r="AO375" i="2"/>
  <c r="AN375" i="2"/>
  <c r="T375" i="2"/>
  <c r="R375" i="2"/>
  <c r="F375" i="2"/>
  <c r="AS374" i="2"/>
  <c r="AP374" i="2"/>
  <c r="AN374" i="2"/>
  <c r="T374" i="2"/>
  <c r="R374" i="2"/>
  <c r="AO374" i="2" s="1"/>
  <c r="F374" i="2"/>
  <c r="AS373" i="2"/>
  <c r="AP373" i="2"/>
  <c r="AN373" i="2"/>
  <c r="R373" i="2"/>
  <c r="F373" i="2"/>
  <c r="AS372" i="2"/>
  <c r="AP372" i="2"/>
  <c r="AO372" i="2"/>
  <c r="AN372" i="2"/>
  <c r="R372" i="2"/>
  <c r="T372" i="2" s="1"/>
  <c r="F372" i="2"/>
  <c r="AS371" i="2"/>
  <c r="AP371" i="2"/>
  <c r="AO371" i="2"/>
  <c r="AN371" i="2"/>
  <c r="T371" i="2"/>
  <c r="R371" i="2"/>
  <c r="F371" i="2"/>
  <c r="AS370" i="2"/>
  <c r="AP370" i="2"/>
  <c r="AN370" i="2"/>
  <c r="R370" i="2"/>
  <c r="F370" i="2"/>
  <c r="AS369" i="2"/>
  <c r="AP369" i="2"/>
  <c r="AO369" i="2"/>
  <c r="AN369" i="2"/>
  <c r="T369" i="2"/>
  <c r="R369" i="2"/>
  <c r="F369" i="2"/>
  <c r="AS368" i="2"/>
  <c r="AP368" i="2"/>
  <c r="AN368" i="2"/>
  <c r="R368" i="2"/>
  <c r="F368" i="2"/>
  <c r="AS367" i="2"/>
  <c r="AP367" i="2"/>
  <c r="AO367" i="2"/>
  <c r="AN367" i="2"/>
  <c r="T367" i="2"/>
  <c r="R367" i="2"/>
  <c r="F367" i="2"/>
  <c r="AS366" i="2"/>
  <c r="AP366" i="2"/>
  <c r="AN366" i="2"/>
  <c r="T366" i="2"/>
  <c r="R366" i="2"/>
  <c r="AO366" i="2" s="1"/>
  <c r="F366" i="2"/>
  <c r="AS365" i="2"/>
  <c r="AP365" i="2"/>
  <c r="AN365" i="2"/>
  <c r="R365" i="2"/>
  <c r="F365" i="2"/>
  <c r="AS364" i="2"/>
  <c r="AP364" i="2"/>
  <c r="AO364" i="2"/>
  <c r="AN364" i="2"/>
  <c r="R364" i="2"/>
  <c r="T364" i="2" s="1"/>
  <c r="F364" i="2"/>
  <c r="AS363" i="2"/>
  <c r="AP363" i="2"/>
  <c r="AO363" i="2"/>
  <c r="AN363" i="2"/>
  <c r="T363" i="2"/>
  <c r="R363" i="2"/>
  <c r="F363" i="2"/>
  <c r="AS362" i="2"/>
  <c r="AP362" i="2"/>
  <c r="AN362" i="2"/>
  <c r="R362" i="2"/>
  <c r="F362" i="2"/>
  <c r="AS361" i="2"/>
  <c r="AP361" i="2"/>
  <c r="AO361" i="2"/>
  <c r="AN361" i="2"/>
  <c r="T361" i="2"/>
  <c r="R361" i="2"/>
  <c r="F361" i="2"/>
  <c r="AS360" i="2"/>
  <c r="AP360" i="2"/>
  <c r="AN360" i="2"/>
  <c r="R360" i="2"/>
  <c r="F360" i="2"/>
  <c r="AS359" i="2"/>
  <c r="AP359" i="2"/>
  <c r="AO359" i="2"/>
  <c r="AN359" i="2"/>
  <c r="T359" i="2"/>
  <c r="R359" i="2"/>
  <c r="F359" i="2"/>
  <c r="AS358" i="2"/>
  <c r="AP358" i="2"/>
  <c r="AN358" i="2"/>
  <c r="T358" i="2"/>
  <c r="R358" i="2"/>
  <c r="AO358" i="2" s="1"/>
  <c r="F358" i="2"/>
  <c r="AS357" i="2"/>
  <c r="AP357" i="2"/>
  <c r="AN357" i="2"/>
  <c r="R357" i="2"/>
  <c r="F357" i="2"/>
  <c r="AS356" i="2"/>
  <c r="AP356" i="2"/>
  <c r="AO356" i="2"/>
  <c r="AN356" i="2"/>
  <c r="R356" i="2"/>
  <c r="T356" i="2" s="1"/>
  <c r="F356" i="2"/>
  <c r="AS355" i="2"/>
  <c r="AP355" i="2"/>
  <c r="AO355" i="2"/>
  <c r="AN355" i="2"/>
  <c r="T355" i="2"/>
  <c r="R355" i="2"/>
  <c r="F355" i="2"/>
  <c r="AS354" i="2"/>
  <c r="AP354" i="2"/>
  <c r="AN354" i="2"/>
  <c r="R354" i="2"/>
  <c r="F354" i="2"/>
  <c r="AS353" i="2"/>
  <c r="AP353" i="2"/>
  <c r="AO353" i="2"/>
  <c r="AN353" i="2"/>
  <c r="T353" i="2"/>
  <c r="R353" i="2"/>
  <c r="F353" i="2"/>
  <c r="AS352" i="2"/>
  <c r="AP352" i="2"/>
  <c r="AN352" i="2"/>
  <c r="R352" i="2"/>
  <c r="F352" i="2"/>
  <c r="AS351" i="2"/>
  <c r="AP351" i="2"/>
  <c r="AO351" i="2"/>
  <c r="AN351" i="2"/>
  <c r="T351" i="2"/>
  <c r="R351" i="2"/>
  <c r="F351" i="2"/>
  <c r="AS350" i="2"/>
  <c r="AP350" i="2"/>
  <c r="AN350" i="2"/>
  <c r="T350" i="2"/>
  <c r="R350" i="2"/>
  <c r="AO350" i="2" s="1"/>
  <c r="F350" i="2"/>
  <c r="AS349" i="2"/>
  <c r="AP349" i="2"/>
  <c r="AN349" i="2"/>
  <c r="R349" i="2"/>
  <c r="F349" i="2"/>
  <c r="AS348" i="2"/>
  <c r="AP348" i="2"/>
  <c r="AO348" i="2"/>
  <c r="AN348" i="2"/>
  <c r="R348" i="2"/>
  <c r="T348" i="2" s="1"/>
  <c r="F348" i="2"/>
  <c r="AS347" i="2"/>
  <c r="AP347" i="2"/>
  <c r="AO347" i="2"/>
  <c r="AN347" i="2"/>
  <c r="T347" i="2"/>
  <c r="R347" i="2"/>
  <c r="F347" i="2"/>
  <c r="AS346" i="2"/>
  <c r="AP346" i="2"/>
  <c r="AN346" i="2"/>
  <c r="R346" i="2"/>
  <c r="F346" i="2"/>
  <c r="AS345" i="2"/>
  <c r="AP345" i="2"/>
  <c r="AO345" i="2"/>
  <c r="AN345" i="2"/>
  <c r="T345" i="2"/>
  <c r="R345" i="2"/>
  <c r="F345" i="2"/>
  <c r="AS344" i="2"/>
  <c r="AP344" i="2"/>
  <c r="AN344" i="2"/>
  <c r="R344" i="2"/>
  <c r="F344" i="2"/>
  <c r="AS343" i="2"/>
  <c r="AP343" i="2"/>
  <c r="AO343" i="2"/>
  <c r="AN343" i="2"/>
  <c r="T343" i="2"/>
  <c r="R343" i="2"/>
  <c r="F343" i="2"/>
  <c r="AS342" i="2"/>
  <c r="AP342" i="2"/>
  <c r="AN342" i="2"/>
  <c r="T342" i="2"/>
  <c r="R342" i="2"/>
  <c r="AO342" i="2" s="1"/>
  <c r="F342" i="2"/>
  <c r="AS341" i="2"/>
  <c r="AP341" i="2"/>
  <c r="AN341" i="2"/>
  <c r="R341" i="2"/>
  <c r="F341" i="2"/>
  <c r="AS340" i="2"/>
  <c r="AP340" i="2"/>
  <c r="AO340" i="2"/>
  <c r="AN340" i="2"/>
  <c r="R340" i="2"/>
  <c r="T340" i="2" s="1"/>
  <c r="F340" i="2"/>
  <c r="AS339" i="2"/>
  <c r="AP339" i="2"/>
  <c r="AO339" i="2"/>
  <c r="AN339" i="2"/>
  <c r="T339" i="2"/>
  <c r="R339" i="2"/>
  <c r="F339" i="2"/>
  <c r="AS338" i="2"/>
  <c r="AP338" i="2"/>
  <c r="AN338" i="2"/>
  <c r="R338" i="2"/>
  <c r="F338" i="2"/>
  <c r="AS337" i="2"/>
  <c r="AP337" i="2"/>
  <c r="AO337" i="2"/>
  <c r="AN337" i="2"/>
  <c r="T337" i="2"/>
  <c r="R337" i="2"/>
  <c r="F337" i="2"/>
  <c r="AS336" i="2"/>
  <c r="AP336" i="2"/>
  <c r="AN336" i="2"/>
  <c r="R336" i="2"/>
  <c r="F336" i="2"/>
  <c r="AS335" i="2"/>
  <c r="AP335" i="2"/>
  <c r="AO335" i="2"/>
  <c r="AN335" i="2"/>
  <c r="T335" i="2"/>
  <c r="R335" i="2"/>
  <c r="F335" i="2"/>
  <c r="AS334" i="2"/>
  <c r="AP334" i="2"/>
  <c r="AN334" i="2"/>
  <c r="T334" i="2"/>
  <c r="R334" i="2"/>
  <c r="AO334" i="2" s="1"/>
  <c r="F334" i="2"/>
  <c r="AS333" i="2"/>
  <c r="AP333" i="2"/>
  <c r="AN333" i="2"/>
  <c r="R333" i="2"/>
  <c r="F333" i="2"/>
  <c r="AS332" i="2"/>
  <c r="AP332" i="2"/>
  <c r="AO332" i="2"/>
  <c r="AN332" i="2"/>
  <c r="R332" i="2"/>
  <c r="T332" i="2" s="1"/>
  <c r="F332" i="2"/>
  <c r="AS331" i="2"/>
  <c r="AP331" i="2"/>
  <c r="AO331" i="2"/>
  <c r="AN331" i="2"/>
  <c r="T331" i="2"/>
  <c r="R331" i="2"/>
  <c r="F331" i="2"/>
  <c r="AS330" i="2"/>
  <c r="AP330" i="2"/>
  <c r="AN330" i="2"/>
  <c r="R330" i="2"/>
  <c r="F330" i="2"/>
  <c r="AS329" i="2"/>
  <c r="AP329" i="2"/>
  <c r="AO329" i="2"/>
  <c r="AN329" i="2"/>
  <c r="T329" i="2"/>
  <c r="R329" i="2"/>
  <c r="F329" i="2"/>
  <c r="AS328" i="2"/>
  <c r="AP328" i="2"/>
  <c r="AN328" i="2"/>
  <c r="R328" i="2"/>
  <c r="F328" i="2"/>
  <c r="AS327" i="2"/>
  <c r="AP327" i="2"/>
  <c r="AO327" i="2"/>
  <c r="AN327" i="2"/>
  <c r="T327" i="2"/>
  <c r="R327" i="2"/>
  <c r="F327" i="2"/>
  <c r="AS326" i="2"/>
  <c r="AP326" i="2"/>
  <c r="AN326" i="2"/>
  <c r="T326" i="2"/>
  <c r="R326" i="2"/>
  <c r="AO326" i="2" s="1"/>
  <c r="F326" i="2"/>
  <c r="AS325" i="2"/>
  <c r="AP325" i="2"/>
  <c r="AN325" i="2"/>
  <c r="R325" i="2"/>
  <c r="F325" i="2"/>
  <c r="AS324" i="2"/>
  <c r="AP324" i="2"/>
  <c r="AO324" i="2"/>
  <c r="AN324" i="2"/>
  <c r="R324" i="2"/>
  <c r="T324" i="2" s="1"/>
  <c r="F324" i="2"/>
  <c r="AS323" i="2"/>
  <c r="AP323" i="2"/>
  <c r="AO323" i="2"/>
  <c r="AN323" i="2"/>
  <c r="T323" i="2"/>
  <c r="R323" i="2"/>
  <c r="F323" i="2"/>
  <c r="AS322" i="2"/>
  <c r="AP322" i="2"/>
  <c r="AN322" i="2"/>
  <c r="R322" i="2"/>
  <c r="F322" i="2"/>
  <c r="AS321" i="2"/>
  <c r="AP321" i="2"/>
  <c r="AO321" i="2"/>
  <c r="AN321" i="2"/>
  <c r="T321" i="2"/>
  <c r="R321" i="2"/>
  <c r="F321" i="2"/>
  <c r="AS320" i="2"/>
  <c r="AP320" i="2"/>
  <c r="AN320" i="2"/>
  <c r="R320" i="2"/>
  <c r="F320" i="2"/>
  <c r="AS319" i="2"/>
  <c r="AP319" i="2"/>
  <c r="AO319" i="2"/>
  <c r="AN319" i="2"/>
  <c r="T319" i="2"/>
  <c r="R319" i="2"/>
  <c r="F319" i="2"/>
  <c r="AS318" i="2"/>
  <c r="AP318" i="2"/>
  <c r="AN318" i="2"/>
  <c r="T318" i="2"/>
  <c r="R318" i="2"/>
  <c r="AO318" i="2" s="1"/>
  <c r="F318" i="2"/>
  <c r="AS317" i="2"/>
  <c r="AP317" i="2"/>
  <c r="AN317" i="2"/>
  <c r="R317" i="2"/>
  <c r="F317" i="2"/>
  <c r="AS316" i="2"/>
  <c r="AP316" i="2"/>
  <c r="AO316" i="2"/>
  <c r="AN316" i="2"/>
  <c r="R316" i="2"/>
  <c r="T316" i="2" s="1"/>
  <c r="F316" i="2"/>
  <c r="AS315" i="2"/>
  <c r="AP315" i="2"/>
  <c r="AO315" i="2"/>
  <c r="AN315" i="2"/>
  <c r="T315" i="2"/>
  <c r="R315" i="2"/>
  <c r="F315" i="2"/>
  <c r="AS314" i="2"/>
  <c r="AP314" i="2"/>
  <c r="AN314" i="2"/>
  <c r="R314" i="2"/>
  <c r="F314" i="2"/>
  <c r="AS313" i="2"/>
  <c r="AP313" i="2"/>
  <c r="AO313" i="2"/>
  <c r="AN313" i="2"/>
  <c r="T313" i="2"/>
  <c r="R313" i="2"/>
  <c r="F313" i="2"/>
  <c r="AS312" i="2"/>
  <c r="AP312" i="2"/>
  <c r="AO312" i="2"/>
  <c r="AN312" i="2"/>
  <c r="R312" i="2"/>
  <c r="T312" i="2" s="1"/>
  <c r="F312" i="2"/>
  <c r="AS311" i="2"/>
  <c r="AP311" i="2"/>
  <c r="AO311" i="2"/>
  <c r="AN311" i="2"/>
  <c r="T311" i="2"/>
  <c r="R311" i="2"/>
  <c r="F311" i="2"/>
  <c r="AS310" i="2"/>
  <c r="AP310" i="2"/>
  <c r="AN310" i="2"/>
  <c r="R310" i="2"/>
  <c r="F310" i="2"/>
  <c r="AS309" i="2"/>
  <c r="AP309" i="2"/>
  <c r="AO309" i="2"/>
  <c r="AN309" i="2"/>
  <c r="T309" i="2"/>
  <c r="R309" i="2"/>
  <c r="F309" i="2"/>
  <c r="AS308" i="2"/>
  <c r="AP308" i="2"/>
  <c r="AN308" i="2"/>
  <c r="R308" i="2"/>
  <c r="T308" i="2" s="1"/>
  <c r="F308" i="2"/>
  <c r="AS307" i="2"/>
  <c r="AP307" i="2"/>
  <c r="AO307" i="2"/>
  <c r="AN307" i="2"/>
  <c r="T307" i="2"/>
  <c r="R307" i="2"/>
  <c r="F307" i="2"/>
  <c r="AS306" i="2"/>
  <c r="AP306" i="2"/>
  <c r="AN306" i="2"/>
  <c r="R306" i="2"/>
  <c r="F306" i="2"/>
  <c r="AS305" i="2"/>
  <c r="AP305" i="2"/>
  <c r="AO305" i="2"/>
  <c r="AN305" i="2"/>
  <c r="T305" i="2"/>
  <c r="R305" i="2"/>
  <c r="F305" i="2"/>
  <c r="AS304" i="2"/>
  <c r="AP304" i="2"/>
  <c r="AO304" i="2"/>
  <c r="AN304" i="2"/>
  <c r="R304" i="2"/>
  <c r="T304" i="2" s="1"/>
  <c r="F304" i="2"/>
  <c r="AS303" i="2"/>
  <c r="AP303" i="2"/>
  <c r="AO303" i="2"/>
  <c r="AN303" i="2"/>
  <c r="T303" i="2"/>
  <c r="R303" i="2"/>
  <c r="F303" i="2"/>
  <c r="AS302" i="2"/>
  <c r="AP302" i="2"/>
  <c r="AN302" i="2"/>
  <c r="R302" i="2"/>
  <c r="F302" i="2"/>
  <c r="AS301" i="2"/>
  <c r="AP301" i="2"/>
  <c r="AO301" i="2"/>
  <c r="AN301" i="2"/>
  <c r="T301" i="2"/>
  <c r="R301" i="2"/>
  <c r="F301" i="2"/>
  <c r="AS300" i="2"/>
  <c r="AP300" i="2"/>
  <c r="AN300" i="2"/>
  <c r="R300" i="2"/>
  <c r="T300" i="2" s="1"/>
  <c r="F300" i="2"/>
  <c r="AS299" i="2"/>
  <c r="AP299" i="2"/>
  <c r="AO299" i="2"/>
  <c r="AN299" i="2"/>
  <c r="T299" i="2"/>
  <c r="R299" i="2"/>
  <c r="F299" i="2"/>
  <c r="AS298" i="2"/>
  <c r="AP298" i="2"/>
  <c r="AN298" i="2"/>
  <c r="R298" i="2"/>
  <c r="F298" i="2"/>
  <c r="AS297" i="2"/>
  <c r="AP297" i="2"/>
  <c r="AO297" i="2"/>
  <c r="AN297" i="2"/>
  <c r="T297" i="2"/>
  <c r="R297" i="2"/>
  <c r="F297" i="2"/>
  <c r="AS296" i="2"/>
  <c r="AP296" i="2"/>
  <c r="AO296" i="2"/>
  <c r="AN296" i="2"/>
  <c r="R296" i="2"/>
  <c r="T296" i="2" s="1"/>
  <c r="F296" i="2"/>
  <c r="AS295" i="2"/>
  <c r="AP295" i="2"/>
  <c r="AO295" i="2"/>
  <c r="AN295" i="2"/>
  <c r="T295" i="2"/>
  <c r="R295" i="2"/>
  <c r="F295" i="2"/>
  <c r="AS294" i="2"/>
  <c r="AP294" i="2"/>
  <c r="AN294" i="2"/>
  <c r="R294" i="2"/>
  <c r="F294" i="2"/>
  <c r="AS293" i="2"/>
  <c r="AP293" i="2"/>
  <c r="AO293" i="2"/>
  <c r="AN293" i="2"/>
  <c r="T293" i="2"/>
  <c r="R293" i="2"/>
  <c r="F293" i="2"/>
  <c r="AS292" i="2"/>
  <c r="AP292" i="2"/>
  <c r="AN292" i="2"/>
  <c r="R292" i="2"/>
  <c r="T292" i="2" s="1"/>
  <c r="F292" i="2"/>
  <c r="AS291" i="2"/>
  <c r="AP291" i="2"/>
  <c r="AO291" i="2"/>
  <c r="AN291" i="2"/>
  <c r="T291" i="2"/>
  <c r="R291" i="2"/>
  <c r="F291" i="2"/>
  <c r="AS290" i="2"/>
  <c r="AP290" i="2"/>
  <c r="AN290" i="2"/>
  <c r="R290" i="2"/>
  <c r="F290" i="2"/>
  <c r="AS289" i="2"/>
  <c r="AP289" i="2"/>
  <c r="AO289" i="2"/>
  <c r="AN289" i="2"/>
  <c r="T289" i="2"/>
  <c r="R289" i="2"/>
  <c r="F289" i="2"/>
  <c r="AS288" i="2"/>
  <c r="AP288" i="2"/>
  <c r="AO288" i="2"/>
  <c r="AN288" i="2"/>
  <c r="R288" i="2"/>
  <c r="T288" i="2" s="1"/>
  <c r="F288" i="2"/>
  <c r="AS287" i="2"/>
  <c r="AP287" i="2"/>
  <c r="AO287" i="2"/>
  <c r="AN287" i="2"/>
  <c r="T287" i="2"/>
  <c r="R287" i="2"/>
  <c r="F287" i="2"/>
  <c r="AS286" i="2"/>
  <c r="AP286" i="2"/>
  <c r="AN286" i="2"/>
  <c r="R286" i="2"/>
  <c r="F286" i="2"/>
  <c r="AS285" i="2"/>
  <c r="AP285" i="2"/>
  <c r="AO285" i="2"/>
  <c r="AN285" i="2"/>
  <c r="T285" i="2"/>
  <c r="R285" i="2"/>
  <c r="F285" i="2"/>
  <c r="AS284" i="2"/>
  <c r="AP284" i="2"/>
  <c r="AN284" i="2"/>
  <c r="R284" i="2"/>
  <c r="T284" i="2" s="1"/>
  <c r="F284" i="2"/>
  <c r="AS283" i="2"/>
  <c r="AP283" i="2"/>
  <c r="AO283" i="2"/>
  <c r="AN283" i="2"/>
  <c r="T283" i="2"/>
  <c r="R283" i="2"/>
  <c r="F283" i="2"/>
  <c r="AS282" i="2"/>
  <c r="AP282" i="2"/>
  <c r="AN282" i="2"/>
  <c r="R282" i="2"/>
  <c r="F282" i="2"/>
  <c r="AS281" i="2"/>
  <c r="AP281" i="2"/>
  <c r="AO281" i="2"/>
  <c r="AN281" i="2"/>
  <c r="T281" i="2"/>
  <c r="R281" i="2"/>
  <c r="F281" i="2"/>
  <c r="AS280" i="2"/>
  <c r="AP280" i="2"/>
  <c r="AO280" i="2"/>
  <c r="AN280" i="2"/>
  <c r="R280" i="2"/>
  <c r="T280" i="2" s="1"/>
  <c r="F280" i="2"/>
  <c r="AS279" i="2"/>
  <c r="AP279" i="2"/>
  <c r="AO279" i="2"/>
  <c r="AN279" i="2"/>
  <c r="T279" i="2"/>
  <c r="R279" i="2"/>
  <c r="F279" i="2"/>
  <c r="AS278" i="2"/>
  <c r="AP278" i="2"/>
  <c r="AN278" i="2"/>
  <c r="R278" i="2"/>
  <c r="F278" i="2"/>
  <c r="AS277" i="2"/>
  <c r="AP277" i="2"/>
  <c r="AO277" i="2"/>
  <c r="AN277" i="2"/>
  <c r="T277" i="2"/>
  <c r="R277" i="2"/>
  <c r="F277" i="2"/>
  <c r="AS276" i="2"/>
  <c r="AP276" i="2"/>
  <c r="AN276" i="2"/>
  <c r="R276" i="2"/>
  <c r="T276" i="2" s="1"/>
  <c r="F276" i="2"/>
  <c r="AS275" i="2"/>
  <c r="AP275" i="2"/>
  <c r="AO275" i="2"/>
  <c r="AN275" i="2"/>
  <c r="T275" i="2"/>
  <c r="R275" i="2"/>
  <c r="F275" i="2"/>
  <c r="AS274" i="2"/>
  <c r="AP274" i="2"/>
  <c r="AN274" i="2"/>
  <c r="R274" i="2"/>
  <c r="F274" i="2"/>
  <c r="AS273" i="2"/>
  <c r="AP273" i="2"/>
  <c r="AO273" i="2"/>
  <c r="AN273" i="2"/>
  <c r="T273" i="2"/>
  <c r="R273" i="2"/>
  <c r="F273" i="2"/>
  <c r="AS272" i="2"/>
  <c r="AP272" i="2"/>
  <c r="AO272" i="2"/>
  <c r="AN272" i="2"/>
  <c r="R272" i="2"/>
  <c r="T272" i="2" s="1"/>
  <c r="F272" i="2"/>
  <c r="AS271" i="2"/>
  <c r="AP271" i="2"/>
  <c r="AO271" i="2"/>
  <c r="AN271" i="2"/>
  <c r="T271" i="2"/>
  <c r="R271" i="2"/>
  <c r="F271" i="2"/>
  <c r="AS270" i="2"/>
  <c r="AP270" i="2"/>
  <c r="AN270" i="2"/>
  <c r="R270" i="2"/>
  <c r="F270" i="2"/>
  <c r="AS269" i="2"/>
  <c r="AP269" i="2"/>
  <c r="AO269" i="2"/>
  <c r="AN269" i="2"/>
  <c r="T269" i="2"/>
  <c r="R269" i="2"/>
  <c r="F269" i="2"/>
  <c r="AS268" i="2"/>
  <c r="AP268" i="2"/>
  <c r="AN268" i="2"/>
  <c r="R268" i="2"/>
  <c r="T268" i="2" s="1"/>
  <c r="F268" i="2"/>
  <c r="AS267" i="2"/>
  <c r="AP267" i="2"/>
  <c r="AO267" i="2"/>
  <c r="AN267" i="2"/>
  <c r="T267" i="2"/>
  <c r="R267" i="2"/>
  <c r="F267" i="2"/>
  <c r="AS266" i="2"/>
  <c r="AP266" i="2"/>
  <c r="AN266" i="2"/>
  <c r="R266" i="2"/>
  <c r="F266" i="2"/>
  <c r="AS265" i="2"/>
  <c r="AP265" i="2"/>
  <c r="AO265" i="2"/>
  <c r="AN265" i="2"/>
  <c r="T265" i="2"/>
  <c r="R265" i="2"/>
  <c r="F265" i="2"/>
  <c r="AS264" i="2"/>
  <c r="AP264" i="2"/>
  <c r="AO264" i="2"/>
  <c r="AN264" i="2"/>
  <c r="R264" i="2"/>
  <c r="T264" i="2" s="1"/>
  <c r="F264" i="2"/>
  <c r="AS263" i="2"/>
  <c r="AP263" i="2"/>
  <c r="AO263" i="2"/>
  <c r="AN263" i="2"/>
  <c r="T263" i="2"/>
  <c r="R263" i="2"/>
  <c r="F263" i="2"/>
  <c r="AS262" i="2"/>
  <c r="AP262" i="2"/>
  <c r="AN262" i="2"/>
  <c r="R262" i="2"/>
  <c r="F262" i="2"/>
  <c r="AS261" i="2"/>
  <c r="AP261" i="2"/>
  <c r="AO261" i="2"/>
  <c r="AN261" i="2"/>
  <c r="T261" i="2"/>
  <c r="R261" i="2"/>
  <c r="F261" i="2"/>
  <c r="AS260" i="2"/>
  <c r="AP260" i="2"/>
  <c r="AN260" i="2"/>
  <c r="R260" i="2"/>
  <c r="T260" i="2" s="1"/>
  <c r="F260" i="2"/>
  <c r="AS259" i="2"/>
  <c r="AP259" i="2"/>
  <c r="AO259" i="2"/>
  <c r="AN259" i="2"/>
  <c r="T259" i="2"/>
  <c r="R259" i="2"/>
  <c r="F259" i="2"/>
  <c r="AS258" i="2"/>
  <c r="AP258" i="2"/>
  <c r="AN258" i="2"/>
  <c r="R258" i="2"/>
  <c r="F258" i="2"/>
  <c r="AS257" i="2"/>
  <c r="AP257" i="2"/>
  <c r="AO257" i="2"/>
  <c r="AN257" i="2"/>
  <c r="T257" i="2"/>
  <c r="R257" i="2"/>
  <c r="F257" i="2"/>
  <c r="AS256" i="2"/>
  <c r="AP256" i="2"/>
  <c r="AO256" i="2"/>
  <c r="AN256" i="2"/>
  <c r="R256" i="2"/>
  <c r="T256" i="2" s="1"/>
  <c r="F256" i="2"/>
  <c r="AS255" i="2"/>
  <c r="AP255" i="2"/>
  <c r="AO255" i="2"/>
  <c r="AN255" i="2"/>
  <c r="T255" i="2"/>
  <c r="R255" i="2"/>
  <c r="F255" i="2"/>
  <c r="AS254" i="2"/>
  <c r="AP254" i="2"/>
  <c r="AN254" i="2"/>
  <c r="R254" i="2"/>
  <c r="F254" i="2"/>
  <c r="AS253" i="2"/>
  <c r="AP253" i="2"/>
  <c r="AO253" i="2"/>
  <c r="AN253" i="2"/>
  <c r="T253" i="2"/>
  <c r="R253" i="2"/>
  <c r="F253" i="2"/>
  <c r="AS252" i="2"/>
  <c r="AP252" i="2"/>
  <c r="AN252" i="2"/>
  <c r="R252" i="2"/>
  <c r="T252" i="2" s="1"/>
  <c r="F252" i="2"/>
  <c r="AS251" i="2"/>
  <c r="AP251" i="2"/>
  <c r="AO251" i="2"/>
  <c r="AN251" i="2"/>
  <c r="T251" i="2"/>
  <c r="R251" i="2"/>
  <c r="F251" i="2"/>
  <c r="AS250" i="2"/>
  <c r="AP250" i="2"/>
  <c r="AN250" i="2"/>
  <c r="R250" i="2"/>
  <c r="F250" i="2"/>
  <c r="AS249" i="2"/>
  <c r="AP249" i="2"/>
  <c r="AO249" i="2"/>
  <c r="AN249" i="2"/>
  <c r="T249" i="2"/>
  <c r="R249" i="2"/>
  <c r="F249" i="2"/>
  <c r="AS248" i="2"/>
  <c r="AP248" i="2"/>
  <c r="AO248" i="2"/>
  <c r="AN248" i="2"/>
  <c r="R248" i="2"/>
  <c r="T248" i="2" s="1"/>
  <c r="F248" i="2"/>
  <c r="AS247" i="2"/>
  <c r="AP247" i="2"/>
  <c r="AO247" i="2"/>
  <c r="AN247" i="2"/>
  <c r="T247" i="2"/>
  <c r="R247" i="2"/>
  <c r="F247" i="2"/>
  <c r="AS246" i="2"/>
  <c r="AP246" i="2"/>
  <c r="AN246" i="2"/>
  <c r="R246" i="2"/>
  <c r="F246" i="2"/>
  <c r="AS245" i="2"/>
  <c r="AP245" i="2"/>
  <c r="AO245" i="2"/>
  <c r="AN245" i="2"/>
  <c r="T245" i="2"/>
  <c r="R245" i="2"/>
  <c r="F245" i="2"/>
  <c r="AS244" i="2"/>
  <c r="AP244" i="2"/>
  <c r="AN244" i="2"/>
  <c r="R244" i="2"/>
  <c r="T244" i="2" s="1"/>
  <c r="F244" i="2"/>
  <c r="AS243" i="2"/>
  <c r="AP243" i="2"/>
  <c r="AO243" i="2"/>
  <c r="AN243" i="2"/>
  <c r="T243" i="2"/>
  <c r="R243" i="2"/>
  <c r="F243" i="2"/>
  <c r="AS242" i="2"/>
  <c r="AP242" i="2"/>
  <c r="AN242" i="2"/>
  <c r="R242" i="2"/>
  <c r="F242" i="2"/>
  <c r="AS241" i="2"/>
  <c r="AP241" i="2"/>
  <c r="AO241" i="2"/>
  <c r="AN241" i="2"/>
  <c r="T241" i="2"/>
  <c r="R241" i="2"/>
  <c r="F241" i="2"/>
  <c r="AS240" i="2"/>
  <c r="AP240" i="2"/>
  <c r="AO240" i="2"/>
  <c r="AN240" i="2"/>
  <c r="R240" i="2"/>
  <c r="T240" i="2" s="1"/>
  <c r="F240" i="2"/>
  <c r="AS239" i="2"/>
  <c r="AP239" i="2"/>
  <c r="AO239" i="2"/>
  <c r="AN239" i="2"/>
  <c r="T239" i="2"/>
  <c r="R239" i="2"/>
  <c r="F239" i="2"/>
  <c r="AS238" i="2"/>
  <c r="AP238" i="2"/>
  <c r="AN238" i="2"/>
  <c r="R238" i="2"/>
  <c r="F238" i="2"/>
  <c r="AS237" i="2"/>
  <c r="AP237" i="2"/>
  <c r="AO237" i="2"/>
  <c r="AN237" i="2"/>
  <c r="T237" i="2"/>
  <c r="R237" i="2"/>
  <c r="F237" i="2"/>
  <c r="AS236" i="2"/>
  <c r="AP236" i="2"/>
  <c r="AN236" i="2"/>
  <c r="R236" i="2"/>
  <c r="T236" i="2" s="1"/>
  <c r="F236" i="2"/>
  <c r="AS235" i="2"/>
  <c r="AP235" i="2"/>
  <c r="AO235" i="2"/>
  <c r="AN235" i="2"/>
  <c r="T235" i="2"/>
  <c r="R235" i="2"/>
  <c r="F235" i="2"/>
  <c r="AS234" i="2"/>
  <c r="AP234" i="2"/>
  <c r="AN234" i="2"/>
  <c r="R234" i="2"/>
  <c r="F234" i="2"/>
  <c r="AS233" i="2"/>
  <c r="AP233" i="2"/>
  <c r="AO233" i="2"/>
  <c r="AN233" i="2"/>
  <c r="T233" i="2"/>
  <c r="R233" i="2"/>
  <c r="F233" i="2"/>
  <c r="AS232" i="2"/>
  <c r="AP232" i="2"/>
  <c r="AO232" i="2"/>
  <c r="AN232" i="2"/>
  <c r="R232" i="2"/>
  <c r="T232" i="2" s="1"/>
  <c r="F232" i="2"/>
  <c r="AS231" i="2"/>
  <c r="AP231" i="2"/>
  <c r="AO231" i="2"/>
  <c r="AN231" i="2"/>
  <c r="T231" i="2"/>
  <c r="R231" i="2"/>
  <c r="F231" i="2"/>
  <c r="AS230" i="2"/>
  <c r="AP230" i="2"/>
  <c r="AN230" i="2"/>
  <c r="R230" i="2"/>
  <c r="F230" i="2"/>
  <c r="AS229" i="2"/>
  <c r="AP229" i="2"/>
  <c r="AO229" i="2"/>
  <c r="AN229" i="2"/>
  <c r="T229" i="2"/>
  <c r="R229" i="2"/>
  <c r="F229" i="2"/>
  <c r="AS228" i="2"/>
  <c r="AP228" i="2"/>
  <c r="AN228" i="2"/>
  <c r="R228" i="2"/>
  <c r="T228" i="2" s="1"/>
  <c r="F228" i="2"/>
  <c r="AS227" i="2"/>
  <c r="AP227" i="2"/>
  <c r="AO227" i="2"/>
  <c r="AN227" i="2"/>
  <c r="T227" i="2"/>
  <c r="R227" i="2"/>
  <c r="F227" i="2"/>
  <c r="AS226" i="2"/>
  <c r="AP226" i="2"/>
  <c r="AO226" i="2"/>
  <c r="AN226" i="2"/>
  <c r="T226" i="2"/>
  <c r="R226" i="2"/>
  <c r="F226" i="2"/>
  <c r="AS225" i="2"/>
  <c r="AP225" i="2"/>
  <c r="AN225" i="2"/>
  <c r="R225" i="2"/>
  <c r="F225" i="2"/>
  <c r="AS224" i="2"/>
  <c r="AP224" i="2"/>
  <c r="AO224" i="2"/>
  <c r="AN224" i="2"/>
  <c r="T224" i="2"/>
  <c r="R224" i="2"/>
  <c r="F224" i="2"/>
  <c r="AS223" i="2"/>
  <c r="AP223" i="2"/>
  <c r="AN223" i="2"/>
  <c r="R223" i="2"/>
  <c r="F223" i="2"/>
  <c r="AS222" i="2"/>
  <c r="AP222" i="2"/>
  <c r="AO222" i="2"/>
  <c r="AN222" i="2"/>
  <c r="T222" i="2"/>
  <c r="R222" i="2"/>
  <c r="F222" i="2"/>
  <c r="AS221" i="2"/>
  <c r="AP221" i="2"/>
  <c r="AN221" i="2"/>
  <c r="R221" i="2"/>
  <c r="F221" i="2"/>
  <c r="AS220" i="2"/>
  <c r="AP220" i="2"/>
  <c r="AO220" i="2"/>
  <c r="AN220" i="2"/>
  <c r="T220" i="2"/>
  <c r="R220" i="2"/>
  <c r="F220" i="2"/>
  <c r="AS219" i="2"/>
  <c r="AP219" i="2"/>
  <c r="AN219" i="2"/>
  <c r="R219" i="2"/>
  <c r="F219" i="2"/>
  <c r="AS218" i="2"/>
  <c r="AP218" i="2"/>
  <c r="AO218" i="2"/>
  <c r="AN218" i="2"/>
  <c r="T218" i="2"/>
  <c r="R218" i="2"/>
  <c r="F218" i="2"/>
  <c r="AS217" i="2"/>
  <c r="AP217" i="2"/>
  <c r="AN217" i="2"/>
  <c r="R217" i="2"/>
  <c r="F217" i="2"/>
  <c r="AS216" i="2"/>
  <c r="AP216" i="2"/>
  <c r="AO216" i="2"/>
  <c r="AN216" i="2"/>
  <c r="T216" i="2"/>
  <c r="R216" i="2"/>
  <c r="F216" i="2"/>
  <c r="AS215" i="2"/>
  <c r="AP215" i="2"/>
  <c r="AN215" i="2"/>
  <c r="R215" i="2"/>
  <c r="F215" i="2"/>
  <c r="AS214" i="2"/>
  <c r="AP214" i="2"/>
  <c r="AO214" i="2"/>
  <c r="AN214" i="2"/>
  <c r="T214" i="2"/>
  <c r="R214" i="2"/>
  <c r="F214" i="2"/>
  <c r="AS213" i="2"/>
  <c r="AP213" i="2"/>
  <c r="AN213" i="2"/>
  <c r="R213" i="2"/>
  <c r="F213" i="2"/>
  <c r="AS212" i="2"/>
  <c r="AP212" i="2"/>
  <c r="AO212" i="2"/>
  <c r="AN212" i="2"/>
  <c r="T212" i="2"/>
  <c r="R212" i="2"/>
  <c r="F212" i="2"/>
  <c r="AS211" i="2"/>
  <c r="AP211" i="2"/>
  <c r="AN211" i="2"/>
  <c r="R211" i="2"/>
  <c r="F211" i="2"/>
  <c r="AS210" i="2"/>
  <c r="AP210" i="2"/>
  <c r="AO210" i="2"/>
  <c r="AN210" i="2"/>
  <c r="T210" i="2"/>
  <c r="R210" i="2"/>
  <c r="F210" i="2"/>
  <c r="AS209" i="2"/>
  <c r="AP209" i="2"/>
  <c r="AN209" i="2"/>
  <c r="R209" i="2"/>
  <c r="F209" i="2"/>
  <c r="AS208" i="2"/>
  <c r="AP208" i="2"/>
  <c r="AO208" i="2"/>
  <c r="AN208" i="2"/>
  <c r="T208" i="2"/>
  <c r="R208" i="2"/>
  <c r="F208" i="2"/>
  <c r="AS207" i="2"/>
  <c r="AP207" i="2"/>
  <c r="AN207" i="2"/>
  <c r="R207" i="2"/>
  <c r="F207" i="2"/>
  <c r="AS206" i="2"/>
  <c r="AP206" i="2"/>
  <c r="AO206" i="2"/>
  <c r="AN206" i="2"/>
  <c r="T206" i="2"/>
  <c r="R206" i="2"/>
  <c r="F206" i="2"/>
  <c r="AS205" i="2"/>
  <c r="AP205" i="2"/>
  <c r="AN205" i="2"/>
  <c r="R205" i="2"/>
  <c r="F205" i="2"/>
  <c r="AS204" i="2"/>
  <c r="AP204" i="2"/>
  <c r="AO204" i="2"/>
  <c r="AN204" i="2"/>
  <c r="T204" i="2"/>
  <c r="R204" i="2"/>
  <c r="F204" i="2"/>
  <c r="AS203" i="2"/>
  <c r="AP203" i="2"/>
  <c r="AN203" i="2"/>
  <c r="R203" i="2"/>
  <c r="F203" i="2"/>
  <c r="AS202" i="2"/>
  <c r="AP202" i="2"/>
  <c r="AO202" i="2"/>
  <c r="AN202" i="2"/>
  <c r="T202" i="2"/>
  <c r="R202" i="2"/>
  <c r="F202" i="2"/>
  <c r="AS201" i="2"/>
  <c r="AP201" i="2"/>
  <c r="AN201" i="2"/>
  <c r="R201" i="2"/>
  <c r="F201" i="2"/>
  <c r="AS200" i="2"/>
  <c r="AP200" i="2"/>
  <c r="AO200" i="2"/>
  <c r="AN200" i="2"/>
  <c r="T200" i="2"/>
  <c r="R200" i="2"/>
  <c r="F200" i="2"/>
  <c r="AS199" i="2"/>
  <c r="AP199" i="2"/>
  <c r="AN199" i="2"/>
  <c r="R199" i="2"/>
  <c r="F199" i="2"/>
  <c r="AS198" i="2"/>
  <c r="AP198" i="2"/>
  <c r="AO198" i="2"/>
  <c r="AN198" i="2"/>
  <c r="T198" i="2"/>
  <c r="R198" i="2"/>
  <c r="F198" i="2"/>
  <c r="AS197" i="2"/>
  <c r="AP197" i="2"/>
  <c r="AN197" i="2"/>
  <c r="R197" i="2"/>
  <c r="F197" i="2"/>
  <c r="AS196" i="2"/>
  <c r="AP196" i="2"/>
  <c r="AO196" i="2"/>
  <c r="AN196" i="2"/>
  <c r="T196" i="2"/>
  <c r="R196" i="2"/>
  <c r="F196" i="2"/>
  <c r="AS195" i="2"/>
  <c r="AP195" i="2"/>
  <c r="AN195" i="2"/>
  <c r="R195" i="2"/>
  <c r="F195" i="2"/>
  <c r="AS194" i="2"/>
  <c r="AP194" i="2"/>
  <c r="AO194" i="2"/>
  <c r="AN194" i="2"/>
  <c r="T194" i="2"/>
  <c r="R194" i="2"/>
  <c r="F194" i="2"/>
  <c r="AS193" i="2"/>
  <c r="AP193" i="2"/>
  <c r="AN193" i="2"/>
  <c r="R193" i="2"/>
  <c r="F193" i="2"/>
  <c r="AS192" i="2"/>
  <c r="AP192" i="2"/>
  <c r="AO192" i="2"/>
  <c r="AN192" i="2"/>
  <c r="T192" i="2"/>
  <c r="R192" i="2"/>
  <c r="F192" i="2"/>
  <c r="AS191" i="2"/>
  <c r="AP191" i="2"/>
  <c r="AN191" i="2"/>
  <c r="R191" i="2"/>
  <c r="F191" i="2"/>
  <c r="AS190" i="2"/>
  <c r="AP190" i="2"/>
  <c r="AO190" i="2"/>
  <c r="AN190" i="2"/>
  <c r="T190" i="2"/>
  <c r="R190" i="2"/>
  <c r="F190" i="2"/>
  <c r="AS189" i="2"/>
  <c r="AP189" i="2"/>
  <c r="AN189" i="2"/>
  <c r="R189" i="2"/>
  <c r="F189" i="2"/>
  <c r="AS188" i="2"/>
  <c r="AP188" i="2"/>
  <c r="AO188" i="2"/>
  <c r="AN188" i="2"/>
  <c r="T188" i="2"/>
  <c r="R188" i="2"/>
  <c r="F188" i="2"/>
  <c r="AS187" i="2"/>
  <c r="AP187" i="2"/>
  <c r="AN187" i="2"/>
  <c r="R187" i="2"/>
  <c r="F187" i="2"/>
  <c r="AS186" i="2"/>
  <c r="AP186" i="2"/>
  <c r="AO186" i="2"/>
  <c r="AN186" i="2"/>
  <c r="T186" i="2"/>
  <c r="R186" i="2"/>
  <c r="F186" i="2"/>
  <c r="AS185" i="2"/>
  <c r="AP185" i="2"/>
  <c r="AN185" i="2"/>
  <c r="R185" i="2"/>
  <c r="F185" i="2"/>
  <c r="AS184" i="2"/>
  <c r="AP184" i="2"/>
  <c r="AO184" i="2"/>
  <c r="AN184" i="2"/>
  <c r="T184" i="2"/>
  <c r="R184" i="2"/>
  <c r="F184" i="2"/>
  <c r="AS183" i="2"/>
  <c r="AP183" i="2"/>
  <c r="AN183" i="2"/>
  <c r="R183" i="2"/>
  <c r="F183" i="2"/>
  <c r="AS182" i="2"/>
  <c r="AP182" i="2"/>
  <c r="AO182" i="2"/>
  <c r="AN182" i="2"/>
  <c r="T182" i="2"/>
  <c r="R182" i="2"/>
  <c r="F182" i="2"/>
  <c r="AS181" i="2"/>
  <c r="AP181" i="2"/>
  <c r="AN181" i="2"/>
  <c r="R181" i="2"/>
  <c r="F181" i="2"/>
  <c r="AS180" i="2"/>
  <c r="AP180" i="2"/>
  <c r="AO180" i="2"/>
  <c r="AN180" i="2"/>
  <c r="T180" i="2"/>
  <c r="R180" i="2"/>
  <c r="F180" i="2"/>
  <c r="AS179" i="2"/>
  <c r="AP179" i="2"/>
  <c r="AN179" i="2"/>
  <c r="R179" i="2"/>
  <c r="F179" i="2"/>
  <c r="AS178" i="2"/>
  <c r="AP178" i="2"/>
  <c r="AO178" i="2"/>
  <c r="AN178" i="2"/>
  <c r="T178" i="2"/>
  <c r="R178" i="2"/>
  <c r="F178" i="2"/>
  <c r="AS177" i="2"/>
  <c r="AP177" i="2"/>
  <c r="AN177" i="2"/>
  <c r="R177" i="2"/>
  <c r="F177" i="2"/>
  <c r="AS176" i="2"/>
  <c r="AP176" i="2"/>
  <c r="AO176" i="2"/>
  <c r="AN176" i="2"/>
  <c r="T176" i="2"/>
  <c r="R176" i="2"/>
  <c r="F176" i="2"/>
  <c r="AS175" i="2"/>
  <c r="AP175" i="2"/>
  <c r="AN175" i="2"/>
  <c r="R175" i="2"/>
  <c r="F175" i="2"/>
  <c r="AS174" i="2"/>
  <c r="AP174" i="2"/>
  <c r="AO174" i="2"/>
  <c r="AN174" i="2"/>
  <c r="T174" i="2"/>
  <c r="R174" i="2"/>
  <c r="F174" i="2"/>
  <c r="AS173" i="2"/>
  <c r="AP173" i="2"/>
  <c r="AN173" i="2"/>
  <c r="R173" i="2"/>
  <c r="F173" i="2"/>
  <c r="AS172" i="2"/>
  <c r="AP172" i="2"/>
  <c r="AO172" i="2"/>
  <c r="AN172" i="2"/>
  <c r="T172" i="2"/>
  <c r="R172" i="2"/>
  <c r="F172" i="2"/>
  <c r="AS171" i="2"/>
  <c r="AP171" i="2"/>
  <c r="AN171" i="2"/>
  <c r="R171" i="2"/>
  <c r="F171" i="2"/>
  <c r="AS170" i="2"/>
  <c r="AP170" i="2"/>
  <c r="AO170" i="2"/>
  <c r="AN170" i="2"/>
  <c r="T170" i="2"/>
  <c r="R170" i="2"/>
  <c r="F170" i="2"/>
  <c r="AS169" i="2"/>
  <c r="AP169" i="2"/>
  <c r="AN169" i="2"/>
  <c r="R169" i="2"/>
  <c r="F169" i="2"/>
  <c r="AS168" i="2"/>
  <c r="AP168" i="2"/>
  <c r="AO168" i="2"/>
  <c r="AN168" i="2"/>
  <c r="T168" i="2"/>
  <c r="R168" i="2"/>
  <c r="F168" i="2"/>
  <c r="AS167" i="2"/>
  <c r="AP167" i="2"/>
  <c r="AN167" i="2"/>
  <c r="R167" i="2"/>
  <c r="F167" i="2"/>
  <c r="AS166" i="2"/>
  <c r="AP166" i="2"/>
  <c r="AO166" i="2"/>
  <c r="AN166" i="2"/>
  <c r="T166" i="2"/>
  <c r="R166" i="2"/>
  <c r="F166" i="2"/>
  <c r="AS165" i="2"/>
  <c r="AP165" i="2"/>
  <c r="AN165" i="2"/>
  <c r="R165" i="2"/>
  <c r="F165" i="2"/>
  <c r="AS164" i="2"/>
  <c r="AP164" i="2"/>
  <c r="AO164" i="2"/>
  <c r="AN164" i="2"/>
  <c r="T164" i="2"/>
  <c r="R164" i="2"/>
  <c r="F164" i="2"/>
  <c r="AS163" i="2"/>
  <c r="AP163" i="2"/>
  <c r="AN163" i="2"/>
  <c r="R163" i="2"/>
  <c r="F163" i="2"/>
  <c r="AS162" i="2"/>
  <c r="AP162" i="2"/>
  <c r="AO162" i="2"/>
  <c r="AN162" i="2"/>
  <c r="T162" i="2"/>
  <c r="R162" i="2"/>
  <c r="F162" i="2"/>
  <c r="AS161" i="2"/>
  <c r="AP161" i="2"/>
  <c r="AN161" i="2"/>
  <c r="R161" i="2"/>
  <c r="F161" i="2"/>
  <c r="AS160" i="2"/>
  <c r="AP160" i="2"/>
  <c r="AO160" i="2"/>
  <c r="AN160" i="2"/>
  <c r="T160" i="2"/>
  <c r="R160" i="2"/>
  <c r="F160" i="2"/>
  <c r="AS159" i="2"/>
  <c r="AP159" i="2"/>
  <c r="AN159" i="2"/>
  <c r="R159" i="2"/>
  <c r="F159" i="2"/>
  <c r="AS158" i="2"/>
  <c r="AP158" i="2"/>
  <c r="AO158" i="2"/>
  <c r="AN158" i="2"/>
  <c r="T158" i="2"/>
  <c r="R158" i="2"/>
  <c r="F158" i="2"/>
  <c r="AS157" i="2"/>
  <c r="AP157" i="2"/>
  <c r="AN157" i="2"/>
  <c r="R157" i="2"/>
  <c r="F157" i="2"/>
  <c r="AS156" i="2"/>
  <c r="AP156" i="2"/>
  <c r="AO156" i="2"/>
  <c r="AN156" i="2"/>
  <c r="T156" i="2"/>
  <c r="R156" i="2"/>
  <c r="F156" i="2"/>
  <c r="AS155" i="2"/>
  <c r="AP155" i="2"/>
  <c r="AN155" i="2"/>
  <c r="R155" i="2"/>
  <c r="F155" i="2"/>
  <c r="AS154" i="2"/>
  <c r="AP154" i="2"/>
  <c r="AO154" i="2"/>
  <c r="AN154" i="2"/>
  <c r="T154" i="2"/>
  <c r="R154" i="2"/>
  <c r="F154" i="2"/>
  <c r="AS153" i="2"/>
  <c r="AP153" i="2"/>
  <c r="AN153" i="2"/>
  <c r="R153" i="2"/>
  <c r="F153" i="2"/>
  <c r="AS152" i="2"/>
  <c r="AP152" i="2"/>
  <c r="AO152" i="2"/>
  <c r="AN152" i="2"/>
  <c r="T152" i="2"/>
  <c r="R152" i="2"/>
  <c r="F152" i="2"/>
  <c r="AS151" i="2"/>
  <c r="AP151" i="2"/>
  <c r="AN151" i="2"/>
  <c r="R151" i="2"/>
  <c r="F151" i="2"/>
  <c r="AS150" i="2"/>
  <c r="AP150" i="2"/>
  <c r="AO150" i="2"/>
  <c r="AN150" i="2"/>
  <c r="T150" i="2"/>
  <c r="R150" i="2"/>
  <c r="F150" i="2"/>
  <c r="AS149" i="2"/>
  <c r="AP149" i="2"/>
  <c r="AN149" i="2"/>
  <c r="R149" i="2"/>
  <c r="F149" i="2"/>
  <c r="AS148" i="2"/>
  <c r="AP148" i="2"/>
  <c r="AO148" i="2"/>
  <c r="AN148" i="2"/>
  <c r="T148" i="2"/>
  <c r="R148" i="2"/>
  <c r="F148" i="2"/>
  <c r="AS147" i="2"/>
  <c r="AP147" i="2"/>
  <c r="AN147" i="2"/>
  <c r="R147" i="2"/>
  <c r="F147" i="2"/>
  <c r="AS146" i="2"/>
  <c r="AP146" i="2"/>
  <c r="AO146" i="2"/>
  <c r="AN146" i="2"/>
  <c r="T146" i="2"/>
  <c r="R146" i="2"/>
  <c r="F146" i="2"/>
  <c r="AS145" i="2"/>
  <c r="AP145" i="2"/>
  <c r="AN145" i="2"/>
  <c r="R145" i="2"/>
  <c r="F145" i="2"/>
  <c r="AS144" i="2"/>
  <c r="AP144" i="2"/>
  <c r="AO144" i="2"/>
  <c r="AN144" i="2"/>
  <c r="T144" i="2"/>
  <c r="R144" i="2"/>
  <c r="F144" i="2"/>
  <c r="AS143" i="2"/>
  <c r="AP143" i="2"/>
  <c r="AN143" i="2"/>
  <c r="R143" i="2"/>
  <c r="F143" i="2"/>
  <c r="AS142" i="2"/>
  <c r="AP142" i="2"/>
  <c r="AO142" i="2"/>
  <c r="AN142" i="2"/>
  <c r="T142" i="2"/>
  <c r="R142" i="2"/>
  <c r="F142" i="2"/>
  <c r="AS141" i="2"/>
  <c r="AP141" i="2"/>
  <c r="AN141" i="2"/>
  <c r="R141" i="2"/>
  <c r="F141" i="2"/>
  <c r="AS140" i="2"/>
  <c r="AP140" i="2"/>
  <c r="AO140" i="2"/>
  <c r="AN140" i="2"/>
  <c r="T140" i="2"/>
  <c r="R140" i="2"/>
  <c r="F140" i="2"/>
  <c r="AS139" i="2"/>
  <c r="AP139" i="2"/>
  <c r="AN139" i="2"/>
  <c r="R139" i="2"/>
  <c r="F139" i="2"/>
  <c r="AS138" i="2"/>
  <c r="AP138" i="2"/>
  <c r="AO138" i="2"/>
  <c r="AN138" i="2"/>
  <c r="T138" i="2"/>
  <c r="R138" i="2"/>
  <c r="F138" i="2"/>
  <c r="AS137" i="2"/>
  <c r="AP137" i="2"/>
  <c r="AN137" i="2"/>
  <c r="R137" i="2"/>
  <c r="F137" i="2"/>
  <c r="AS136" i="2"/>
  <c r="AP136" i="2"/>
  <c r="AO136" i="2"/>
  <c r="AN136" i="2"/>
  <c r="T136" i="2"/>
  <c r="R136" i="2"/>
  <c r="F136" i="2"/>
  <c r="AS135" i="2"/>
  <c r="AP135" i="2"/>
  <c r="AN135" i="2"/>
  <c r="R135" i="2"/>
  <c r="F135" i="2"/>
  <c r="AS134" i="2"/>
  <c r="AP134" i="2"/>
  <c r="AO134" i="2"/>
  <c r="AN134" i="2"/>
  <c r="T134" i="2"/>
  <c r="R134" i="2"/>
  <c r="F134" i="2"/>
  <c r="AS133" i="2"/>
  <c r="AP133" i="2"/>
  <c r="AN133" i="2"/>
  <c r="R133" i="2"/>
  <c r="F133" i="2"/>
  <c r="AS132" i="2"/>
  <c r="AP132" i="2"/>
  <c r="AO132" i="2"/>
  <c r="AN132" i="2"/>
  <c r="T132" i="2"/>
  <c r="F132" i="2"/>
  <c r="AS131" i="2"/>
  <c r="AP131" i="2"/>
  <c r="AO131" i="2"/>
  <c r="AN131" i="2"/>
  <c r="T131" i="2"/>
  <c r="R131" i="2"/>
  <c r="F131" i="2"/>
  <c r="AS130" i="2"/>
  <c r="AP130" i="2"/>
  <c r="AN130" i="2"/>
  <c r="R130" i="2"/>
  <c r="F130" i="2"/>
  <c r="AS129" i="2"/>
  <c r="AP129" i="2"/>
  <c r="AO129" i="2"/>
  <c r="AN129" i="2"/>
  <c r="T129" i="2"/>
  <c r="R129" i="2"/>
  <c r="F129" i="2"/>
  <c r="AS128" i="2"/>
  <c r="AP128" i="2"/>
  <c r="AN128" i="2"/>
  <c r="R128" i="2"/>
  <c r="F128" i="2"/>
  <c r="AS127" i="2"/>
  <c r="AP127" i="2"/>
  <c r="AO127" i="2"/>
  <c r="AN127" i="2"/>
  <c r="T127" i="2"/>
  <c r="R127" i="2"/>
  <c r="F127" i="2"/>
  <c r="AS126" i="2"/>
  <c r="AP126" i="2"/>
  <c r="AN126" i="2"/>
  <c r="R126" i="2"/>
  <c r="F126" i="2"/>
  <c r="AS125" i="2"/>
  <c r="AP125" i="2"/>
  <c r="AO125" i="2"/>
  <c r="AN125" i="2"/>
  <c r="T125" i="2"/>
  <c r="R125" i="2"/>
  <c r="F125" i="2"/>
  <c r="AS124" i="2"/>
  <c r="AP124" i="2"/>
  <c r="AN124" i="2"/>
  <c r="R124" i="2"/>
  <c r="F124" i="2"/>
  <c r="AS123" i="2"/>
  <c r="AP123" i="2"/>
  <c r="AO123" i="2"/>
  <c r="AN123" i="2"/>
  <c r="T123" i="2"/>
  <c r="R123" i="2"/>
  <c r="F123" i="2"/>
  <c r="AS122" i="2"/>
  <c r="AP122" i="2"/>
  <c r="AN122" i="2"/>
  <c r="R122" i="2"/>
  <c r="F122" i="2"/>
  <c r="AS121" i="2"/>
  <c r="AP121" i="2"/>
  <c r="AO121" i="2"/>
  <c r="AN121" i="2"/>
  <c r="T121" i="2"/>
  <c r="R121" i="2"/>
  <c r="F121" i="2"/>
  <c r="AS120" i="2"/>
  <c r="AP120" i="2"/>
  <c r="AN120" i="2"/>
  <c r="R120" i="2"/>
  <c r="F120" i="2"/>
  <c r="AS119" i="2"/>
  <c r="AP119" i="2"/>
  <c r="AO119" i="2"/>
  <c r="AN119" i="2"/>
  <c r="T119" i="2"/>
  <c r="R119" i="2"/>
  <c r="F119" i="2"/>
  <c r="AS118" i="2"/>
  <c r="AP118" i="2"/>
  <c r="AN118" i="2"/>
  <c r="R118" i="2"/>
  <c r="F118" i="2"/>
  <c r="AS117" i="2"/>
  <c r="AP117" i="2"/>
  <c r="AO117" i="2"/>
  <c r="AN117" i="2"/>
  <c r="T117" i="2"/>
  <c r="R117" i="2"/>
  <c r="F117" i="2"/>
  <c r="AS116" i="2"/>
  <c r="AP116" i="2"/>
  <c r="AN116" i="2"/>
  <c r="R116" i="2"/>
  <c r="F116" i="2"/>
  <c r="AS115" i="2"/>
  <c r="AP115" i="2"/>
  <c r="AO115" i="2"/>
  <c r="AN115" i="2"/>
  <c r="T115" i="2"/>
  <c r="R115" i="2"/>
  <c r="F115" i="2"/>
  <c r="AS114" i="2"/>
  <c r="AP114" i="2"/>
  <c r="AN114" i="2"/>
  <c r="R114" i="2"/>
  <c r="F114" i="2"/>
  <c r="AS113" i="2"/>
  <c r="AP113" i="2"/>
  <c r="AO113" i="2"/>
  <c r="AN113" i="2"/>
  <c r="T113" i="2"/>
  <c r="R113" i="2"/>
  <c r="F113" i="2"/>
  <c r="AS112" i="2"/>
  <c r="AP112" i="2"/>
  <c r="AN112" i="2"/>
  <c r="R112" i="2"/>
  <c r="F112" i="2"/>
  <c r="AS111" i="2"/>
  <c r="AP111" i="2"/>
  <c r="AO111" i="2"/>
  <c r="AN111" i="2"/>
  <c r="T111" i="2"/>
  <c r="R111" i="2"/>
  <c r="F111" i="2"/>
  <c r="AS110" i="2"/>
  <c r="AP110" i="2"/>
  <c r="AN110" i="2"/>
  <c r="R110" i="2"/>
  <c r="F110" i="2"/>
  <c r="AS109" i="2"/>
  <c r="AP109" i="2"/>
  <c r="AO109" i="2"/>
  <c r="AN109" i="2"/>
  <c r="T109" i="2"/>
  <c r="R109" i="2"/>
  <c r="F109" i="2"/>
  <c r="AS108" i="2"/>
  <c r="AP108" i="2"/>
  <c r="AN108" i="2"/>
  <c r="R108" i="2"/>
  <c r="F108" i="2"/>
  <c r="AS107" i="2"/>
  <c r="AP107" i="2"/>
  <c r="AO107" i="2"/>
  <c r="AN107" i="2"/>
  <c r="T107" i="2"/>
  <c r="R107" i="2"/>
  <c r="F107" i="2"/>
  <c r="AS106" i="2"/>
  <c r="AP106" i="2"/>
  <c r="AN106" i="2"/>
  <c r="R106" i="2"/>
  <c r="F106" i="2"/>
  <c r="AS105" i="2"/>
  <c r="AP105" i="2"/>
  <c r="AO105" i="2"/>
  <c r="AN105" i="2"/>
  <c r="T105" i="2"/>
  <c r="R105" i="2"/>
  <c r="F105" i="2"/>
  <c r="AS104" i="2"/>
  <c r="AP104" i="2"/>
  <c r="AN104" i="2"/>
  <c r="R104" i="2"/>
  <c r="F104" i="2"/>
  <c r="AS103" i="2"/>
  <c r="AP103" i="2"/>
  <c r="AO103" i="2"/>
  <c r="AN103" i="2"/>
  <c r="T103" i="2"/>
  <c r="R103" i="2"/>
  <c r="F103" i="2"/>
  <c r="AS102" i="2"/>
  <c r="AP102" i="2"/>
  <c r="AN102" i="2"/>
  <c r="R102" i="2"/>
  <c r="F102" i="2"/>
  <c r="AS101" i="2"/>
  <c r="AP101" i="2"/>
  <c r="AO101" i="2"/>
  <c r="AN101" i="2"/>
  <c r="T101" i="2"/>
  <c r="R101" i="2"/>
  <c r="F101" i="2"/>
  <c r="AS100" i="2"/>
  <c r="AP100" i="2"/>
  <c r="AN100" i="2"/>
  <c r="R100" i="2"/>
  <c r="F100" i="2"/>
  <c r="AS99" i="2"/>
  <c r="AP99" i="2"/>
  <c r="AO99" i="2"/>
  <c r="AN99" i="2"/>
  <c r="T99" i="2"/>
  <c r="R99" i="2"/>
  <c r="F99" i="2"/>
  <c r="AS98" i="2"/>
  <c r="AP98" i="2"/>
  <c r="AN98" i="2"/>
  <c r="R98" i="2"/>
  <c r="F98" i="2"/>
  <c r="AS97" i="2"/>
  <c r="AP97" i="2"/>
  <c r="AO97" i="2"/>
  <c r="AN97" i="2"/>
  <c r="T97" i="2"/>
  <c r="R97" i="2"/>
  <c r="F97" i="2"/>
  <c r="AS96" i="2"/>
  <c r="AP96" i="2"/>
  <c r="AN96" i="2"/>
  <c r="R96" i="2"/>
  <c r="F96" i="2"/>
  <c r="AS95" i="2"/>
  <c r="AP95" i="2"/>
  <c r="AO95" i="2"/>
  <c r="AN95" i="2"/>
  <c r="T95" i="2"/>
  <c r="R95" i="2"/>
  <c r="F95" i="2"/>
  <c r="AS94" i="2"/>
  <c r="AP94" i="2"/>
  <c r="AN94" i="2"/>
  <c r="R94" i="2"/>
  <c r="F94" i="2"/>
  <c r="AS93" i="2"/>
  <c r="AP93" i="2"/>
  <c r="AO93" i="2"/>
  <c r="AN93" i="2"/>
  <c r="T93" i="2"/>
  <c r="R93" i="2"/>
  <c r="F93" i="2"/>
  <c r="AS92" i="2"/>
  <c r="AP92" i="2"/>
  <c r="AN92" i="2"/>
  <c r="R92" i="2"/>
  <c r="F92" i="2"/>
  <c r="AS91" i="2"/>
  <c r="AP91" i="2"/>
  <c r="AO91" i="2"/>
  <c r="AN91" i="2"/>
  <c r="T91" i="2"/>
  <c r="R91" i="2"/>
  <c r="F91" i="2"/>
  <c r="AS90" i="2"/>
  <c r="AP90" i="2"/>
  <c r="AN90" i="2"/>
  <c r="R90" i="2"/>
  <c r="F90" i="2"/>
  <c r="AS89" i="2"/>
  <c r="AP89" i="2"/>
  <c r="AO89" i="2"/>
  <c r="AN89" i="2"/>
  <c r="T89" i="2"/>
  <c r="R89" i="2"/>
  <c r="F89" i="2"/>
  <c r="AS88" i="2"/>
  <c r="AP88" i="2"/>
  <c r="AN88" i="2"/>
  <c r="R88" i="2"/>
  <c r="F88" i="2"/>
  <c r="AS87" i="2"/>
  <c r="AP87" i="2"/>
  <c r="AO87" i="2"/>
  <c r="AN87" i="2"/>
  <c r="T87" i="2"/>
  <c r="R87" i="2"/>
  <c r="F87" i="2"/>
  <c r="AS86" i="2"/>
  <c r="AP86" i="2"/>
  <c r="AN86" i="2"/>
  <c r="R86" i="2"/>
  <c r="F86" i="2"/>
  <c r="AS85" i="2"/>
  <c r="AP85" i="2"/>
  <c r="AO85" i="2"/>
  <c r="AN85" i="2"/>
  <c r="T85" i="2"/>
  <c r="R85" i="2"/>
  <c r="F85" i="2"/>
  <c r="AS84" i="2"/>
  <c r="AP84" i="2"/>
  <c r="AN84" i="2"/>
  <c r="R84" i="2"/>
  <c r="F84" i="2"/>
  <c r="AS83" i="2"/>
  <c r="AP83" i="2"/>
  <c r="AO83" i="2"/>
  <c r="AN83" i="2"/>
  <c r="T83" i="2"/>
  <c r="R83" i="2"/>
  <c r="F83" i="2"/>
  <c r="AS82" i="2"/>
  <c r="AP82" i="2"/>
  <c r="AN82" i="2"/>
  <c r="R82" i="2"/>
  <c r="F82" i="2"/>
  <c r="AS81" i="2"/>
  <c r="AP81" i="2"/>
  <c r="AO81" i="2"/>
  <c r="AN81" i="2"/>
  <c r="T81" i="2"/>
  <c r="R81" i="2"/>
  <c r="F81" i="2"/>
  <c r="AS80" i="2"/>
  <c r="AP80" i="2"/>
  <c r="AN80" i="2"/>
  <c r="R80" i="2"/>
  <c r="F80" i="2"/>
  <c r="AS79" i="2"/>
  <c r="AP79" i="2"/>
  <c r="AO79" i="2"/>
  <c r="AN79" i="2"/>
  <c r="T79" i="2"/>
  <c r="R79" i="2"/>
  <c r="F79" i="2"/>
  <c r="AS78" i="2"/>
  <c r="AP78" i="2"/>
  <c r="AN78" i="2"/>
  <c r="R78" i="2"/>
  <c r="F78" i="2"/>
  <c r="AS77" i="2"/>
  <c r="AP77" i="2"/>
  <c r="AO77" i="2"/>
  <c r="AN77" i="2"/>
  <c r="T77" i="2"/>
  <c r="R77" i="2"/>
  <c r="F77" i="2"/>
  <c r="AS76" i="2"/>
  <c r="AP76" i="2"/>
  <c r="AN76" i="2"/>
  <c r="R76" i="2"/>
  <c r="F76" i="2"/>
  <c r="AS75" i="2"/>
  <c r="AP75" i="2"/>
  <c r="AO75" i="2"/>
  <c r="AN75" i="2"/>
  <c r="T75" i="2"/>
  <c r="R75" i="2"/>
  <c r="F75" i="2"/>
  <c r="AS74" i="2"/>
  <c r="AP74" i="2"/>
  <c r="AN74" i="2"/>
  <c r="R74" i="2"/>
  <c r="F74" i="2"/>
  <c r="AS73" i="2"/>
  <c r="AP73" i="2"/>
  <c r="AO73" i="2"/>
  <c r="AN73" i="2"/>
  <c r="T73" i="2"/>
  <c r="R73" i="2"/>
  <c r="F73" i="2"/>
  <c r="AS72" i="2"/>
  <c r="AP72" i="2"/>
  <c r="AN72" i="2"/>
  <c r="R72" i="2"/>
  <c r="F72" i="2"/>
  <c r="AS71" i="2"/>
  <c r="AP71" i="2"/>
  <c r="AO71" i="2"/>
  <c r="AN71" i="2"/>
  <c r="T71" i="2"/>
  <c r="R71" i="2"/>
  <c r="F71" i="2"/>
  <c r="AS70" i="2"/>
  <c r="AP70" i="2"/>
  <c r="AN70" i="2"/>
  <c r="R70" i="2"/>
  <c r="F70" i="2"/>
  <c r="AS69" i="2"/>
  <c r="AP69" i="2"/>
  <c r="AO69" i="2"/>
  <c r="AN69" i="2"/>
  <c r="T69" i="2"/>
  <c r="R69" i="2"/>
  <c r="F69" i="2"/>
  <c r="AS68" i="2"/>
  <c r="AP68" i="2"/>
  <c r="AN68" i="2"/>
  <c r="R68" i="2"/>
  <c r="F68" i="2"/>
  <c r="AS67" i="2"/>
  <c r="AP67" i="2"/>
  <c r="AO67" i="2"/>
  <c r="AN67" i="2"/>
  <c r="T67" i="2"/>
  <c r="R67" i="2"/>
  <c r="F67" i="2"/>
  <c r="AS66" i="2"/>
  <c r="AP66" i="2"/>
  <c r="AN66" i="2"/>
  <c r="R66" i="2"/>
  <c r="F66" i="2"/>
  <c r="AS65" i="2"/>
  <c r="AP65" i="2"/>
  <c r="AO65" i="2"/>
  <c r="AN65" i="2"/>
  <c r="T65" i="2"/>
  <c r="R65" i="2"/>
  <c r="F65" i="2"/>
  <c r="AS64" i="2"/>
  <c r="AP64" i="2"/>
  <c r="AN64" i="2"/>
  <c r="R64" i="2"/>
  <c r="F64" i="2"/>
  <c r="AS63" i="2"/>
  <c r="AP63" i="2"/>
  <c r="AO63" i="2"/>
  <c r="AN63" i="2"/>
  <c r="T63" i="2"/>
  <c r="R63" i="2"/>
  <c r="F63" i="2"/>
  <c r="AS62" i="2"/>
  <c r="AP62" i="2"/>
  <c r="AN62" i="2"/>
  <c r="R62" i="2"/>
  <c r="F62" i="2"/>
  <c r="AS61" i="2"/>
  <c r="AP61" i="2"/>
  <c r="AO61" i="2"/>
  <c r="AN61" i="2"/>
  <c r="T61" i="2"/>
  <c r="R61" i="2"/>
  <c r="F61" i="2"/>
  <c r="AS60" i="2"/>
  <c r="AP60" i="2"/>
  <c r="AN60" i="2"/>
  <c r="R60" i="2"/>
  <c r="F60" i="2"/>
  <c r="AS59" i="2"/>
  <c r="AP59" i="2"/>
  <c r="AO59" i="2"/>
  <c r="AN59" i="2"/>
  <c r="T59" i="2"/>
  <c r="R59" i="2"/>
  <c r="F59" i="2"/>
  <c r="AS58" i="2"/>
  <c r="AP58" i="2"/>
  <c r="AN58" i="2"/>
  <c r="R58" i="2"/>
  <c r="F58" i="2"/>
  <c r="AS57" i="2"/>
  <c r="AP57" i="2"/>
  <c r="AO57" i="2"/>
  <c r="AN57" i="2"/>
  <c r="T57" i="2"/>
  <c r="R57" i="2"/>
  <c r="F57" i="2"/>
  <c r="AS56" i="2"/>
  <c r="AP56" i="2"/>
  <c r="AN56" i="2"/>
  <c r="R56" i="2"/>
  <c r="F56" i="2"/>
  <c r="AS55" i="2"/>
  <c r="AP55" i="2"/>
  <c r="AO55" i="2"/>
  <c r="AN55" i="2"/>
  <c r="T55" i="2"/>
  <c r="R55" i="2"/>
  <c r="F55" i="2"/>
  <c r="AS54" i="2"/>
  <c r="AP54" i="2"/>
  <c r="AN54" i="2"/>
  <c r="R54" i="2"/>
  <c r="F54" i="2"/>
  <c r="AS53" i="2"/>
  <c r="AP53" i="2"/>
  <c r="AO53" i="2"/>
  <c r="AN53" i="2"/>
  <c r="T53" i="2"/>
  <c r="R53" i="2"/>
  <c r="F53" i="2"/>
  <c r="AS52" i="2"/>
  <c r="AP52" i="2"/>
  <c r="AN52" i="2"/>
  <c r="R52" i="2"/>
  <c r="F52" i="2"/>
  <c r="AS51" i="2"/>
  <c r="AP51" i="2"/>
  <c r="AO51" i="2"/>
  <c r="AN51" i="2"/>
  <c r="T51" i="2"/>
  <c r="R51" i="2"/>
  <c r="F51" i="2"/>
  <c r="AS50" i="2"/>
  <c r="AP50" i="2"/>
  <c r="AN50" i="2"/>
  <c r="R50" i="2"/>
  <c r="F50" i="2"/>
  <c r="AS49" i="2"/>
  <c r="AP49" i="2"/>
  <c r="AO49" i="2"/>
  <c r="AN49" i="2"/>
  <c r="T49" i="2"/>
  <c r="R49" i="2"/>
  <c r="F49" i="2"/>
  <c r="AS48" i="2"/>
  <c r="AP48" i="2"/>
  <c r="AN48" i="2"/>
  <c r="R48" i="2"/>
  <c r="F48" i="2"/>
  <c r="AS47" i="2"/>
  <c r="AP47" i="2"/>
  <c r="AO47" i="2"/>
  <c r="AN47" i="2"/>
  <c r="T47" i="2"/>
  <c r="R47" i="2"/>
  <c r="F47" i="2"/>
  <c r="AS46" i="2"/>
  <c r="AP46" i="2"/>
  <c r="AN46" i="2"/>
  <c r="R46" i="2"/>
  <c r="F46" i="2"/>
  <c r="AS45" i="2"/>
  <c r="AP45" i="2"/>
  <c r="AO45" i="2"/>
  <c r="AN45" i="2"/>
  <c r="T45" i="2"/>
  <c r="R45" i="2"/>
  <c r="F45" i="2"/>
  <c r="AS44" i="2"/>
  <c r="AP44" i="2"/>
  <c r="AN44" i="2"/>
  <c r="R44" i="2"/>
  <c r="F44" i="2"/>
  <c r="AS43" i="2"/>
  <c r="AP43" i="2"/>
  <c r="AO43" i="2"/>
  <c r="AN43" i="2"/>
  <c r="T43" i="2"/>
  <c r="R43" i="2"/>
  <c r="F43" i="2"/>
  <c r="AS42" i="2"/>
  <c r="AP42" i="2"/>
  <c r="AN42" i="2"/>
  <c r="R42" i="2"/>
  <c r="F42" i="2"/>
  <c r="AS41" i="2"/>
  <c r="AP41" i="2"/>
  <c r="AO41" i="2"/>
  <c r="AN41" i="2"/>
  <c r="T41" i="2"/>
  <c r="R41" i="2"/>
  <c r="F41" i="2"/>
  <c r="AS40" i="2"/>
  <c r="AP40" i="2"/>
  <c r="AN40" i="2"/>
  <c r="R40" i="2"/>
  <c r="F40" i="2"/>
  <c r="AS39" i="2"/>
  <c r="AP39" i="2"/>
  <c r="AO39" i="2"/>
  <c r="AN39" i="2"/>
  <c r="T39" i="2"/>
  <c r="R39" i="2"/>
  <c r="F39" i="2"/>
  <c r="AS38" i="2"/>
  <c r="AP38" i="2"/>
  <c r="AN38" i="2"/>
  <c r="R38" i="2"/>
  <c r="F38" i="2"/>
  <c r="AS37" i="2"/>
  <c r="AP37" i="2"/>
  <c r="AO37" i="2"/>
  <c r="AN37" i="2"/>
  <c r="T37" i="2"/>
  <c r="R37" i="2"/>
  <c r="F37" i="2"/>
  <c r="AS36" i="2"/>
  <c r="AP36" i="2"/>
  <c r="AN36" i="2"/>
  <c r="R36" i="2"/>
  <c r="F36" i="2"/>
  <c r="AS35" i="2"/>
  <c r="AP35" i="2"/>
  <c r="AO35" i="2"/>
  <c r="AN35" i="2"/>
  <c r="T35" i="2"/>
  <c r="R35" i="2"/>
  <c r="F35" i="2"/>
  <c r="AS34" i="2"/>
  <c r="AP34" i="2"/>
  <c r="AN34" i="2"/>
  <c r="R34" i="2"/>
  <c r="F34" i="2"/>
  <c r="AS33" i="2"/>
  <c r="AP33" i="2"/>
  <c r="AO33" i="2"/>
  <c r="AN33" i="2"/>
  <c r="T33" i="2"/>
  <c r="R33" i="2"/>
  <c r="F33" i="2"/>
  <c r="AS32" i="2"/>
  <c r="AP32" i="2"/>
  <c r="AN32" i="2"/>
  <c r="R32" i="2"/>
  <c r="F32" i="2"/>
  <c r="AS31" i="2"/>
  <c r="AP31" i="2"/>
  <c r="AO31" i="2"/>
  <c r="AN31" i="2"/>
  <c r="T31" i="2"/>
  <c r="R31" i="2"/>
  <c r="F31" i="2"/>
  <c r="AS30" i="2"/>
  <c r="AP30" i="2"/>
  <c r="AN30" i="2"/>
  <c r="R30" i="2"/>
  <c r="F30" i="2"/>
  <c r="AS29" i="2"/>
  <c r="AP29" i="2"/>
  <c r="AO29" i="2"/>
  <c r="AN29" i="2"/>
  <c r="T29" i="2"/>
  <c r="R29" i="2"/>
  <c r="F29" i="2"/>
  <c r="AS28" i="2"/>
  <c r="AP28" i="2"/>
  <c r="AN28" i="2"/>
  <c r="R28" i="2"/>
  <c r="F28" i="2"/>
  <c r="AS27" i="2"/>
  <c r="AP27" i="2"/>
  <c r="AO27" i="2"/>
  <c r="AN27" i="2"/>
  <c r="T27" i="2"/>
  <c r="R27" i="2"/>
  <c r="F27" i="2"/>
  <c r="AS26" i="2"/>
  <c r="AP26" i="2"/>
  <c r="AN26" i="2"/>
  <c r="R26" i="2"/>
  <c r="F26" i="2"/>
  <c r="AS25" i="2"/>
  <c r="AP25" i="2"/>
  <c r="AO25" i="2"/>
  <c r="AN25" i="2"/>
  <c r="T25" i="2"/>
  <c r="R25" i="2"/>
  <c r="F25" i="2"/>
  <c r="AS24" i="2"/>
  <c r="AP24" i="2"/>
  <c r="AN24" i="2"/>
  <c r="R24" i="2"/>
  <c r="F24" i="2"/>
  <c r="AS23" i="2"/>
  <c r="AP23" i="2"/>
  <c r="AO23" i="2"/>
  <c r="AN23" i="2"/>
  <c r="T23" i="2"/>
  <c r="R23" i="2"/>
  <c r="F23" i="2"/>
  <c r="AS22" i="2"/>
  <c r="AP22" i="2"/>
  <c r="AN22" i="2"/>
  <c r="R22" i="2"/>
  <c r="F22" i="2"/>
  <c r="AS21" i="2"/>
  <c r="AP21" i="2"/>
  <c r="AO21" i="2"/>
  <c r="AN21" i="2"/>
  <c r="T21" i="2"/>
  <c r="R21" i="2"/>
  <c r="F21" i="2"/>
  <c r="AS20" i="2"/>
  <c r="AP20" i="2"/>
  <c r="AN20" i="2"/>
  <c r="R20" i="2"/>
  <c r="F20" i="2"/>
  <c r="AS19" i="2"/>
  <c r="AP19" i="2"/>
  <c r="AO19" i="2"/>
  <c r="AN19" i="2"/>
  <c r="T19" i="2"/>
  <c r="R19" i="2"/>
  <c r="F19" i="2"/>
  <c r="AS18" i="2"/>
  <c r="AP18" i="2"/>
  <c r="AN18" i="2"/>
  <c r="R18" i="2"/>
  <c r="F18" i="2"/>
  <c r="AS17" i="2"/>
  <c r="AP17" i="2"/>
  <c r="AO17" i="2"/>
  <c r="AN17" i="2"/>
  <c r="T17" i="2"/>
  <c r="R17" i="2"/>
  <c r="F17" i="2"/>
  <c r="AS16" i="2"/>
  <c r="AP16" i="2"/>
  <c r="AN16" i="2"/>
  <c r="R16" i="2"/>
  <c r="F16" i="2"/>
  <c r="AS15" i="2"/>
  <c r="AP15" i="2"/>
  <c r="AO15" i="2"/>
  <c r="AN15" i="2"/>
  <c r="T15" i="2"/>
  <c r="R15" i="2"/>
  <c r="F15" i="2"/>
  <c r="AS14" i="2"/>
  <c r="AP14" i="2"/>
  <c r="AN14" i="2"/>
  <c r="R14" i="2"/>
  <c r="F14" i="2"/>
  <c r="AS13" i="2"/>
  <c r="AP13" i="2"/>
  <c r="AO13" i="2"/>
  <c r="AN13" i="2"/>
  <c r="T13" i="2"/>
  <c r="R13" i="2"/>
  <c r="F13" i="2"/>
  <c r="AS12" i="2"/>
  <c r="AP12" i="2"/>
  <c r="AN12" i="2"/>
  <c r="R12" i="2"/>
  <c r="F12" i="2"/>
  <c r="AS11" i="2"/>
  <c r="AP11" i="2"/>
  <c r="AO11" i="2"/>
  <c r="AN11" i="2"/>
  <c r="T11" i="2"/>
  <c r="R11" i="2"/>
  <c r="F11" i="2"/>
  <c r="AS10" i="2"/>
  <c r="AP10" i="2"/>
  <c r="AN10" i="2"/>
  <c r="R10" i="2"/>
  <c r="F10" i="2"/>
  <c r="AS9" i="2"/>
  <c r="AP9" i="2"/>
  <c r="AO9" i="2"/>
  <c r="AN9" i="2"/>
  <c r="T9" i="2"/>
  <c r="R9" i="2"/>
  <c r="F9" i="2"/>
  <c r="AS8" i="2"/>
  <c r="AP8" i="2"/>
  <c r="AN8" i="2"/>
  <c r="R8" i="2"/>
  <c r="F8" i="2"/>
  <c r="AS7" i="2"/>
  <c r="AP7" i="2"/>
  <c r="AO7" i="2"/>
  <c r="AN7" i="2"/>
  <c r="T7" i="2"/>
  <c r="R7" i="2"/>
  <c r="F7" i="2"/>
  <c r="AS6" i="2"/>
  <c r="AP6" i="2"/>
  <c r="AN6" i="2"/>
  <c r="R6" i="2"/>
  <c r="F6" i="2"/>
  <c r="AS5" i="2"/>
  <c r="AP5" i="2"/>
  <c r="AO5" i="2"/>
  <c r="AN5" i="2"/>
  <c r="T5" i="2"/>
  <c r="R5" i="2"/>
  <c r="F5" i="2"/>
  <c r="AS4" i="2"/>
  <c r="AP4" i="2"/>
  <c r="AN4" i="2"/>
  <c r="R4" i="2"/>
  <c r="F4" i="2"/>
  <c r="AS3" i="2"/>
  <c r="AP3" i="2"/>
  <c r="AO3" i="2"/>
  <c r="AN3" i="2"/>
  <c r="T3" i="2"/>
  <c r="R3" i="2"/>
  <c r="F3" i="2"/>
  <c r="AS2" i="2"/>
  <c r="AP2" i="2"/>
  <c r="AN2" i="2"/>
  <c r="R2" i="2"/>
  <c r="F2" i="2"/>
  <c r="T2" i="2" l="1"/>
  <c r="AO2" i="2"/>
  <c r="AO4" i="2"/>
  <c r="T4" i="2"/>
  <c r="T6" i="2"/>
  <c r="AO6" i="2"/>
  <c r="AO8" i="2"/>
  <c r="T8" i="2"/>
  <c r="T10" i="2"/>
  <c r="AO10" i="2"/>
  <c r="AO12" i="2"/>
  <c r="T12" i="2"/>
  <c r="T14" i="2"/>
  <c r="AO14" i="2"/>
  <c r="AO16" i="2"/>
  <c r="T16" i="2"/>
  <c r="T18" i="2"/>
  <c r="AO18" i="2"/>
  <c r="AO20" i="2"/>
  <c r="T20" i="2"/>
  <c r="T22" i="2"/>
  <c r="AO22" i="2"/>
  <c r="AO24" i="2"/>
  <c r="T24" i="2"/>
  <c r="T26" i="2"/>
  <c r="AO26" i="2"/>
  <c r="AO28" i="2"/>
  <c r="T28" i="2"/>
  <c r="T30" i="2"/>
  <c r="AO30" i="2"/>
  <c r="AO32" i="2"/>
  <c r="T32" i="2"/>
  <c r="T34" i="2"/>
  <c r="AO34" i="2"/>
  <c r="AO36" i="2"/>
  <c r="T36" i="2"/>
  <c r="T38" i="2"/>
  <c r="AO38" i="2"/>
  <c r="AO40" i="2"/>
  <c r="T40" i="2"/>
  <c r="T42" i="2"/>
  <c r="AO42" i="2"/>
  <c r="AO44" i="2"/>
  <c r="T44" i="2"/>
  <c r="T46" i="2"/>
  <c r="AO46" i="2"/>
  <c r="AO48" i="2"/>
  <c r="T48" i="2"/>
  <c r="T50" i="2"/>
  <c r="AO50" i="2"/>
  <c r="AO52" i="2"/>
  <c r="T52" i="2"/>
  <c r="T54" i="2"/>
  <c r="AO54" i="2"/>
  <c r="AO56" i="2"/>
  <c r="T56" i="2"/>
  <c r="T58" i="2"/>
  <c r="AO58" i="2"/>
  <c r="AO60" i="2"/>
  <c r="T60" i="2"/>
  <c r="T62" i="2"/>
  <c r="AO62" i="2"/>
  <c r="AO64" i="2"/>
  <c r="T64" i="2"/>
  <c r="T66" i="2"/>
  <c r="AO66" i="2"/>
  <c r="AO68" i="2"/>
  <c r="T68" i="2"/>
  <c r="T70" i="2"/>
  <c r="AO70" i="2"/>
  <c r="AO72" i="2"/>
  <c r="T72" i="2"/>
  <c r="T74" i="2"/>
  <c r="AO74" i="2"/>
  <c r="AO76" i="2"/>
  <c r="T76" i="2"/>
  <c r="T78" i="2"/>
  <c r="AO78" i="2"/>
  <c r="AO80" i="2"/>
  <c r="T80" i="2"/>
  <c r="T82" i="2"/>
  <c r="AO82" i="2"/>
  <c r="AO84" i="2"/>
  <c r="T84" i="2"/>
  <c r="T86" i="2"/>
  <c r="AO86" i="2"/>
  <c r="AO88" i="2"/>
  <c r="T88" i="2"/>
  <c r="T90" i="2"/>
  <c r="AO90" i="2"/>
  <c r="AO92" i="2"/>
  <c r="T92" i="2"/>
  <c r="T94" i="2"/>
  <c r="AO94" i="2"/>
  <c r="AO96" i="2"/>
  <c r="T96" i="2"/>
  <c r="T98" i="2"/>
  <c r="AO98" i="2"/>
  <c r="AO100" i="2"/>
  <c r="T100" i="2"/>
  <c r="T102" i="2"/>
  <c r="AO102" i="2"/>
  <c r="AO104" i="2"/>
  <c r="T104" i="2"/>
  <c r="T106" i="2"/>
  <c r="AO106" i="2"/>
  <c r="AO108" i="2"/>
  <c r="T108" i="2"/>
  <c r="T110" i="2"/>
  <c r="AO110" i="2"/>
  <c r="AO112" i="2"/>
  <c r="T112" i="2"/>
  <c r="T114" i="2"/>
  <c r="AO114" i="2"/>
  <c r="AO116" i="2"/>
  <c r="T116" i="2"/>
  <c r="T118" i="2"/>
  <c r="AO118" i="2"/>
  <c r="AO120" i="2"/>
  <c r="T120" i="2"/>
  <c r="T122" i="2"/>
  <c r="AO122" i="2"/>
  <c r="AO124" i="2"/>
  <c r="T124" i="2"/>
  <c r="T126" i="2"/>
  <c r="AO126" i="2"/>
  <c r="AO128" i="2"/>
  <c r="T128" i="2"/>
  <c r="T130" i="2"/>
  <c r="AO130" i="2"/>
  <c r="AO250" i="2"/>
  <c r="T250" i="2"/>
  <c r="AO254" i="2"/>
  <c r="T254" i="2"/>
  <c r="AO282" i="2"/>
  <c r="T282" i="2"/>
  <c r="AO286" i="2"/>
  <c r="T286" i="2"/>
  <c r="AO314" i="2"/>
  <c r="T314" i="2"/>
  <c r="T320" i="2"/>
  <c r="AO320" i="2"/>
  <c r="AO322" i="2"/>
  <c r="T322" i="2"/>
  <c r="T328" i="2"/>
  <c r="AO328" i="2"/>
  <c r="AO330" i="2"/>
  <c r="T330" i="2"/>
  <c r="T336" i="2"/>
  <c r="AO336" i="2"/>
  <c r="AO338" i="2"/>
  <c r="T338" i="2"/>
  <c r="T344" i="2"/>
  <c r="AO344" i="2"/>
  <c r="AO346" i="2"/>
  <c r="T346" i="2"/>
  <c r="T352" i="2"/>
  <c r="AO352" i="2"/>
  <c r="AO354" i="2"/>
  <c r="T354" i="2"/>
  <c r="T360" i="2"/>
  <c r="AO360" i="2"/>
  <c r="AO362" i="2"/>
  <c r="T362" i="2"/>
  <c r="T368" i="2"/>
  <c r="AO368" i="2"/>
  <c r="AO370" i="2"/>
  <c r="T370" i="2"/>
  <c r="T376" i="2"/>
  <c r="AO376" i="2"/>
  <c r="AO378" i="2"/>
  <c r="T378" i="2"/>
  <c r="T384" i="2"/>
  <c r="AO384" i="2"/>
  <c r="AO386" i="2"/>
  <c r="T386" i="2"/>
  <c r="T392" i="2"/>
  <c r="AO392" i="2"/>
  <c r="AO394" i="2"/>
  <c r="T394" i="2"/>
  <c r="T400" i="2"/>
  <c r="AO400" i="2"/>
  <c r="AO402" i="2"/>
  <c r="T402" i="2"/>
  <c r="T408" i="2"/>
  <c r="AO408" i="2"/>
  <c r="AO410" i="2"/>
  <c r="T410" i="2"/>
  <c r="T416" i="2"/>
  <c r="AO416" i="2"/>
  <c r="AO418" i="2"/>
  <c r="T418" i="2"/>
  <c r="T424" i="2"/>
  <c r="AO424" i="2"/>
  <c r="AO426" i="2"/>
  <c r="T426" i="2"/>
  <c r="AO454" i="2"/>
  <c r="T454" i="2"/>
  <c r="AO458" i="2"/>
  <c r="T458" i="2"/>
  <c r="AO486" i="2"/>
  <c r="T486" i="2"/>
  <c r="AO490" i="2"/>
  <c r="T490" i="2"/>
  <c r="AO518" i="2"/>
  <c r="T518" i="2"/>
  <c r="AO522" i="2"/>
  <c r="T522" i="2"/>
  <c r="T724" i="2"/>
  <c r="AO724" i="2"/>
  <c r="AO793" i="2"/>
  <c r="T793" i="2"/>
  <c r="AO806" i="2"/>
  <c r="T806" i="2"/>
  <c r="AO230" i="2"/>
  <c r="T230" i="2"/>
  <c r="AO258" i="2"/>
  <c r="T258" i="2"/>
  <c r="AO262" i="2"/>
  <c r="T262" i="2"/>
  <c r="AO290" i="2"/>
  <c r="T290" i="2"/>
  <c r="AO294" i="2"/>
  <c r="T294" i="2"/>
  <c r="T600" i="2"/>
  <c r="AO600" i="2"/>
  <c r="T133" i="2"/>
  <c r="AO133" i="2"/>
  <c r="AO135" i="2"/>
  <c r="T135" i="2"/>
  <c r="T137" i="2"/>
  <c r="AO137" i="2"/>
  <c r="AO139" i="2"/>
  <c r="T139" i="2"/>
  <c r="T141" i="2"/>
  <c r="AO141" i="2"/>
  <c r="AO143" i="2"/>
  <c r="T143" i="2"/>
  <c r="T145" i="2"/>
  <c r="AO145" i="2"/>
  <c r="AO147" i="2"/>
  <c r="T147" i="2"/>
  <c r="T149" i="2"/>
  <c r="AO149" i="2"/>
  <c r="AO151" i="2"/>
  <c r="T151" i="2"/>
  <c r="T153" i="2"/>
  <c r="AO153" i="2"/>
  <c r="AO155" i="2"/>
  <c r="T155" i="2"/>
  <c r="T157" i="2"/>
  <c r="AO157" i="2"/>
  <c r="AO159" i="2"/>
  <c r="T159" i="2"/>
  <c r="T161" i="2"/>
  <c r="AO161" i="2"/>
  <c r="AO163" i="2"/>
  <c r="T163" i="2"/>
  <c r="T165" i="2"/>
  <c r="AO165" i="2"/>
  <c r="AO167" i="2"/>
  <c r="T167" i="2"/>
  <c r="T169" i="2"/>
  <c r="AO169" i="2"/>
  <c r="AO171" i="2"/>
  <c r="T171" i="2"/>
  <c r="T173" i="2"/>
  <c r="AO173" i="2"/>
  <c r="AO175" i="2"/>
  <c r="T175" i="2"/>
  <c r="T177" i="2"/>
  <c r="AO177" i="2"/>
  <c r="AO179" i="2"/>
  <c r="T179" i="2"/>
  <c r="T181" i="2"/>
  <c r="AO181" i="2"/>
  <c r="AO183" i="2"/>
  <c r="T183" i="2"/>
  <c r="T185" i="2"/>
  <c r="AO185" i="2"/>
  <c r="AO187" i="2"/>
  <c r="T187" i="2"/>
  <c r="T189" i="2"/>
  <c r="AO189" i="2"/>
  <c r="AO191" i="2"/>
  <c r="T191" i="2"/>
  <c r="T193" i="2"/>
  <c r="AO193" i="2"/>
  <c r="AO195" i="2"/>
  <c r="T195" i="2"/>
  <c r="T197" i="2"/>
  <c r="AO197" i="2"/>
  <c r="AO199" i="2"/>
  <c r="T199" i="2"/>
  <c r="T201" i="2"/>
  <c r="AO201" i="2"/>
  <c r="AO203" i="2"/>
  <c r="T203" i="2"/>
  <c r="T205" i="2"/>
  <c r="AO205" i="2"/>
  <c r="AO207" i="2"/>
  <c r="T207" i="2"/>
  <c r="T209" i="2"/>
  <c r="AO209" i="2"/>
  <c r="AO211" i="2"/>
  <c r="T211" i="2"/>
  <c r="T213" i="2"/>
  <c r="AO213" i="2"/>
  <c r="AO215" i="2"/>
  <c r="T215" i="2"/>
  <c r="T217" i="2"/>
  <c r="AO217" i="2"/>
  <c r="AO219" i="2"/>
  <c r="T219" i="2"/>
  <c r="T221" i="2"/>
  <c r="AO221" i="2"/>
  <c r="AO223" i="2"/>
  <c r="T223" i="2"/>
  <c r="T225" i="2"/>
  <c r="AO225" i="2"/>
  <c r="AO234" i="2"/>
  <c r="T234" i="2"/>
  <c r="AO238" i="2"/>
  <c r="T238" i="2"/>
  <c r="AO266" i="2"/>
  <c r="T266" i="2"/>
  <c r="AO270" i="2"/>
  <c r="T270" i="2"/>
  <c r="AO298" i="2"/>
  <c r="T298" i="2"/>
  <c r="AO302" i="2"/>
  <c r="T302" i="2"/>
  <c r="AO317" i="2"/>
  <c r="T317" i="2"/>
  <c r="T325" i="2"/>
  <c r="AO325" i="2"/>
  <c r="AO333" i="2"/>
  <c r="T333" i="2"/>
  <c r="T341" i="2"/>
  <c r="AO341" i="2"/>
  <c r="AO349" i="2"/>
  <c r="T349" i="2"/>
  <c r="T357" i="2"/>
  <c r="AO357" i="2"/>
  <c r="AO365" i="2"/>
  <c r="T365" i="2"/>
  <c r="T373" i="2"/>
  <c r="AO373" i="2"/>
  <c r="AO381" i="2"/>
  <c r="T381" i="2"/>
  <c r="T389" i="2"/>
  <c r="AO389" i="2"/>
  <c r="AO397" i="2"/>
  <c r="T397" i="2"/>
  <c r="T405" i="2"/>
  <c r="AO405" i="2"/>
  <c r="AO413" i="2"/>
  <c r="T413" i="2"/>
  <c r="T421" i="2"/>
  <c r="AO421" i="2"/>
  <c r="AO438" i="2"/>
  <c r="T438" i="2"/>
  <c r="AO442" i="2"/>
  <c r="T442" i="2"/>
  <c r="AO470" i="2"/>
  <c r="T470" i="2"/>
  <c r="AO474" i="2"/>
  <c r="T474" i="2"/>
  <c r="AO502" i="2"/>
  <c r="T502" i="2"/>
  <c r="AO506" i="2"/>
  <c r="T506" i="2"/>
  <c r="AO242" i="2"/>
  <c r="T242" i="2"/>
  <c r="AO246" i="2"/>
  <c r="T246" i="2"/>
  <c r="AO274" i="2"/>
  <c r="T274" i="2"/>
  <c r="AO278" i="2"/>
  <c r="T278" i="2"/>
  <c r="AO306" i="2"/>
  <c r="T306" i="2"/>
  <c r="AO310" i="2"/>
  <c r="T310" i="2"/>
  <c r="AO560" i="2"/>
  <c r="AO561" i="2"/>
  <c r="T561" i="2"/>
  <c r="AO568" i="2"/>
  <c r="AO569" i="2"/>
  <c r="T569" i="2"/>
  <c r="AO592" i="2"/>
  <c r="AO593" i="2"/>
  <c r="T593" i="2"/>
  <c r="T740" i="2"/>
  <c r="AO740" i="2"/>
  <c r="AO601" i="2"/>
  <c r="T601" i="2"/>
  <c r="T719" i="2"/>
  <c r="AO719" i="2"/>
  <c r="AO725" i="2"/>
  <c r="T725" i="2"/>
  <c r="T735" i="2"/>
  <c r="AO735" i="2"/>
  <c r="AO741" i="2"/>
  <c r="T741" i="2"/>
  <c r="AO777" i="2"/>
  <c r="T777" i="2"/>
  <c r="AO790" i="2"/>
  <c r="T790" i="2"/>
  <c r="AO809" i="2"/>
  <c r="T809" i="2"/>
  <c r="AO822" i="2"/>
  <c r="T822" i="2"/>
  <c r="AO841" i="2"/>
  <c r="T841" i="2"/>
  <c r="AO854" i="2"/>
  <c r="T854" i="2"/>
  <c r="AO873" i="2"/>
  <c r="T873" i="2"/>
  <c r="T919" i="2"/>
  <c r="AO919" i="2"/>
  <c r="AO921" i="2"/>
  <c r="T921" i="2"/>
  <c r="T967" i="2"/>
  <c r="AO967" i="2"/>
  <c r="AO969" i="2"/>
  <c r="T969" i="2"/>
  <c r="AO228" i="2"/>
  <c r="AO236" i="2"/>
  <c r="AO244" i="2"/>
  <c r="AO252" i="2"/>
  <c r="AO260" i="2"/>
  <c r="AO268" i="2"/>
  <c r="AO276" i="2"/>
  <c r="AO284" i="2"/>
  <c r="AO292" i="2"/>
  <c r="AO300" i="2"/>
  <c r="AO308" i="2"/>
  <c r="AO446" i="2"/>
  <c r="T446" i="2"/>
  <c r="AO450" i="2"/>
  <c r="T450" i="2"/>
  <c r="AO478" i="2"/>
  <c r="T478" i="2"/>
  <c r="AO482" i="2"/>
  <c r="T482" i="2"/>
  <c r="AO510" i="2"/>
  <c r="T510" i="2"/>
  <c r="AO514" i="2"/>
  <c r="T514" i="2"/>
  <c r="AO544" i="2"/>
  <c r="AO545" i="2"/>
  <c r="T545" i="2"/>
  <c r="AO553" i="2"/>
  <c r="T553" i="2"/>
  <c r="AO609" i="2"/>
  <c r="T609" i="2"/>
  <c r="T617" i="2"/>
  <c r="AO617" i="2"/>
  <c r="T625" i="2"/>
  <c r="AO625" i="2"/>
  <c r="T633" i="2"/>
  <c r="AO633" i="2"/>
  <c r="T641" i="2"/>
  <c r="AO641" i="2"/>
  <c r="T649" i="2"/>
  <c r="AO649" i="2"/>
  <c r="T657" i="2"/>
  <c r="AO657" i="2"/>
  <c r="T665" i="2"/>
  <c r="AO665" i="2"/>
  <c r="T673" i="2"/>
  <c r="AO673" i="2"/>
  <c r="T751" i="2"/>
  <c r="AO751" i="2"/>
  <c r="AO756" i="2"/>
  <c r="AO757" i="2"/>
  <c r="T757" i="2"/>
  <c r="T769" i="2"/>
  <c r="AO769" i="2"/>
  <c r="AO774" i="2"/>
  <c r="AO775" i="2"/>
  <c r="T775" i="2"/>
  <c r="AO782" i="2"/>
  <c r="T782" i="2"/>
  <c r="AO801" i="2"/>
  <c r="T801" i="2"/>
  <c r="AO814" i="2"/>
  <c r="T814" i="2"/>
  <c r="AO833" i="2"/>
  <c r="T833" i="2"/>
  <c r="AO846" i="2"/>
  <c r="T846" i="2"/>
  <c r="AO865" i="2"/>
  <c r="T865" i="2"/>
  <c r="T887" i="2"/>
  <c r="AO887" i="2"/>
  <c r="AO889" i="2"/>
  <c r="T889" i="2"/>
  <c r="T935" i="2"/>
  <c r="AO935" i="2"/>
  <c r="AO937" i="2"/>
  <c r="T937" i="2"/>
  <c r="T1015" i="2"/>
  <c r="AO1015" i="2"/>
  <c r="AO1017" i="2"/>
  <c r="T1017" i="2"/>
  <c r="AO825" i="2"/>
  <c r="T825" i="2"/>
  <c r="AO838" i="2"/>
  <c r="T838" i="2"/>
  <c r="AO857" i="2"/>
  <c r="T857" i="2"/>
  <c r="AO870" i="2"/>
  <c r="T870" i="2"/>
  <c r="T903" i="2"/>
  <c r="AO903" i="2"/>
  <c r="AO905" i="2"/>
  <c r="T905" i="2"/>
  <c r="T983" i="2"/>
  <c r="AO983" i="2"/>
  <c r="AO985" i="2"/>
  <c r="T985" i="2"/>
  <c r="T1031" i="2"/>
  <c r="AO1031" i="2"/>
  <c r="AO1033" i="2"/>
  <c r="T1033" i="2"/>
  <c r="AO430" i="2"/>
  <c r="T430" i="2"/>
  <c r="AO434" i="2"/>
  <c r="T434" i="2"/>
  <c r="AO462" i="2"/>
  <c r="T462" i="2"/>
  <c r="AO466" i="2"/>
  <c r="T466" i="2"/>
  <c r="AO494" i="2"/>
  <c r="T494" i="2"/>
  <c r="AO498" i="2"/>
  <c r="T498" i="2"/>
  <c r="AO526" i="2"/>
  <c r="T526" i="2"/>
  <c r="AO534" i="2"/>
  <c r="T534" i="2"/>
  <c r="AO576" i="2"/>
  <c r="AO577" i="2"/>
  <c r="T577" i="2"/>
  <c r="AO584" i="2"/>
  <c r="AO585" i="2"/>
  <c r="T585" i="2"/>
  <c r="T687" i="2"/>
  <c r="AO687" i="2"/>
  <c r="AO693" i="2"/>
  <c r="T693" i="2"/>
  <c r="T703" i="2"/>
  <c r="AO703" i="2"/>
  <c r="AO709" i="2"/>
  <c r="T709" i="2"/>
  <c r="AO785" i="2"/>
  <c r="T785" i="2"/>
  <c r="AO798" i="2"/>
  <c r="T798" i="2"/>
  <c r="AO817" i="2"/>
  <c r="T817" i="2"/>
  <c r="AO830" i="2"/>
  <c r="T830" i="2"/>
  <c r="AO849" i="2"/>
  <c r="T849" i="2"/>
  <c r="AO862" i="2"/>
  <c r="T862" i="2"/>
  <c r="T951" i="2"/>
  <c r="AO951" i="2"/>
  <c r="AO953" i="2"/>
  <c r="T953" i="2"/>
  <c r="T999" i="2"/>
  <c r="AO999" i="2"/>
  <c r="AO1001" i="2"/>
  <c r="T1001" i="2"/>
  <c r="AO432" i="2"/>
  <c r="AO440" i="2"/>
  <c r="AO448" i="2"/>
  <c r="AO456" i="2"/>
  <c r="AO464" i="2"/>
  <c r="AO472" i="2"/>
  <c r="AO480" i="2"/>
  <c r="AO488" i="2"/>
  <c r="AO496" i="2"/>
  <c r="AO504" i="2"/>
  <c r="AO512" i="2"/>
  <c r="AO520" i="2"/>
  <c r="AO528" i="2"/>
  <c r="AO537" i="2"/>
  <c r="AO548" i="2"/>
  <c r="AO564" i="2"/>
  <c r="AO580" i="2"/>
  <c r="AO596" i="2"/>
  <c r="AO612" i="2"/>
  <c r="AO619" i="2"/>
  <c r="T619" i="2"/>
  <c r="AO627" i="2"/>
  <c r="T627" i="2"/>
  <c r="AO635" i="2"/>
  <c r="T635" i="2"/>
  <c r="AO643" i="2"/>
  <c r="T643" i="2"/>
  <c r="AO651" i="2"/>
  <c r="T651" i="2"/>
  <c r="AO659" i="2"/>
  <c r="T659" i="2"/>
  <c r="AO667" i="2"/>
  <c r="T667" i="2"/>
  <c r="AO675" i="2"/>
  <c r="T675" i="2"/>
  <c r="T695" i="2"/>
  <c r="AO695" i="2"/>
  <c r="AO700" i="2"/>
  <c r="T727" i="2"/>
  <c r="AO727" i="2"/>
  <c r="AO732" i="2"/>
  <c r="T759" i="2"/>
  <c r="AO759" i="2"/>
  <c r="AO766" i="2"/>
  <c r="T780" i="2"/>
  <c r="AO780" i="2"/>
  <c r="T788" i="2"/>
  <c r="AO788" i="2"/>
  <c r="T796" i="2"/>
  <c r="AO796" i="2"/>
  <c r="T804" i="2"/>
  <c r="AO804" i="2"/>
  <c r="T812" i="2"/>
  <c r="AO812" i="2"/>
  <c r="T820" i="2"/>
  <c r="AO820" i="2"/>
  <c r="T828" i="2"/>
  <c r="AO828" i="2"/>
  <c r="T836" i="2"/>
  <c r="AO836" i="2"/>
  <c r="T844" i="2"/>
  <c r="AO844" i="2"/>
  <c r="T852" i="2"/>
  <c r="AO852" i="2"/>
  <c r="T860" i="2"/>
  <c r="AO860" i="2"/>
  <c r="T868" i="2"/>
  <c r="AO868" i="2"/>
  <c r="AO900" i="2"/>
  <c r="AO932" i="2"/>
  <c r="AO964" i="2"/>
  <c r="AO996" i="2"/>
  <c r="AO1028" i="2"/>
  <c r="T679" i="2"/>
  <c r="AO679" i="2"/>
  <c r="T711" i="2"/>
  <c r="AO711" i="2"/>
  <c r="T743" i="2"/>
  <c r="AO743" i="2"/>
  <c r="AO677" i="2"/>
  <c r="T681" i="2"/>
  <c r="T689" i="2"/>
  <c r="T697" i="2"/>
  <c r="T705" i="2"/>
  <c r="T713" i="2"/>
  <c r="T721" i="2"/>
  <c r="T729" i="2"/>
  <c r="T737" i="2"/>
  <c r="T745" i="2"/>
  <c r="T753" i="2"/>
  <c r="T763" i="2"/>
  <c r="T771" i="2"/>
  <c r="T877" i="2"/>
  <c r="T879" i="2"/>
  <c r="AO879" i="2"/>
  <c r="AO881" i="2"/>
  <c r="T881" i="2"/>
  <c r="T893" i="2"/>
  <c r="T895" i="2"/>
  <c r="AO895" i="2"/>
  <c r="AO897" i="2"/>
  <c r="T897" i="2"/>
  <c r="T909" i="2"/>
  <c r="T911" i="2"/>
  <c r="AO911" i="2"/>
  <c r="AO913" i="2"/>
  <c r="T913" i="2"/>
  <c r="T925" i="2"/>
  <c r="T927" i="2"/>
  <c r="AO927" i="2"/>
  <c r="AO929" i="2"/>
  <c r="T929" i="2"/>
  <c r="T941" i="2"/>
  <c r="T943" i="2"/>
  <c r="AO943" i="2"/>
  <c r="AO945" i="2"/>
  <c r="T945" i="2"/>
  <c r="T957" i="2"/>
  <c r="T959" i="2"/>
  <c r="AO959" i="2"/>
  <c r="AO961" i="2"/>
  <c r="T961" i="2"/>
  <c r="T973" i="2"/>
  <c r="T975" i="2"/>
  <c r="AO975" i="2"/>
  <c r="AO977" i="2"/>
  <c r="T977" i="2"/>
  <c r="T989" i="2"/>
  <c r="T991" i="2"/>
  <c r="AO991" i="2"/>
  <c r="AO993" i="2"/>
  <c r="T993" i="2"/>
  <c r="T1005" i="2"/>
  <c r="T1007" i="2"/>
  <c r="AO1007" i="2"/>
  <c r="AO1009" i="2"/>
  <c r="T1009" i="2"/>
  <c r="T1021" i="2"/>
  <c r="T1023" i="2"/>
  <c r="AO1023" i="2"/>
  <c r="AO1025" i="2"/>
  <c r="T1025" i="2"/>
  <c r="T1037" i="2"/>
  <c r="T1039" i="2"/>
  <c r="AO1039" i="2"/>
  <c r="AO1041" i="2"/>
  <c r="T1041" i="2"/>
</calcChain>
</file>

<file path=xl/comments1.xml><?xml version="1.0" encoding="utf-8"?>
<comments xmlns="http://schemas.openxmlformats.org/spreadsheetml/2006/main">
  <authors>
    <author>Martin Batalla</author>
  </authors>
  <commentList>
    <comment ref="C1" authorId="0" shapeId="0">
      <text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12"/>
            <color indexed="81"/>
            <rFont val="Tahoma"/>
            <family val="2"/>
          </rPr>
          <t xml:space="preserve">% </t>
        </r>
        <r>
          <rPr>
            <sz val="9"/>
            <color indexed="81"/>
            <rFont val="Tahoma"/>
            <family val="2"/>
          </rPr>
          <t xml:space="preserve">para porcentaje
</t>
        </r>
        <r>
          <rPr>
            <b/>
            <sz val="12"/>
            <color indexed="81"/>
            <rFont val="Tahoma"/>
            <family val="2"/>
          </rPr>
          <t>$</t>
        </r>
        <r>
          <rPr>
            <sz val="9"/>
            <color indexed="81"/>
            <rFont val="Tahoma"/>
            <family val="2"/>
          </rPr>
          <t xml:space="preserve"> para montos
(estas variables no pueden cambiar)</t>
        </r>
      </text>
    </comment>
  </commentList>
</comments>
</file>

<file path=xl/sharedStrings.xml><?xml version="1.0" encoding="utf-8"?>
<sst xmlns="http://schemas.openxmlformats.org/spreadsheetml/2006/main" count="10173" uniqueCount="2465">
  <si>
    <t xml:space="preserve">Código corto </t>
  </si>
  <si>
    <t>Precio Base</t>
  </si>
  <si>
    <t>Valor descuento</t>
  </si>
  <si>
    <t>Tipo descuento</t>
  </si>
  <si>
    <t>Fecha desde</t>
  </si>
  <si>
    <t>Fecha hasta</t>
  </si>
  <si>
    <t>$</t>
  </si>
  <si>
    <t>H487</t>
  </si>
  <si>
    <t>H602</t>
  </si>
  <si>
    <t>M371</t>
  </si>
  <si>
    <t>M373</t>
  </si>
  <si>
    <t>M651</t>
  </si>
  <si>
    <t>M735</t>
  </si>
  <si>
    <t>M736</t>
  </si>
  <si>
    <t>M748</t>
  </si>
  <si>
    <t>M750</t>
  </si>
  <si>
    <t>M758</t>
  </si>
  <si>
    <t>M759</t>
  </si>
  <si>
    <t>M760</t>
  </si>
  <si>
    <t>M812</t>
  </si>
  <si>
    <t>Y101</t>
  </si>
  <si>
    <t>Y108</t>
  </si>
  <si>
    <t>Y109</t>
  </si>
  <si>
    <t>Y110</t>
  </si>
  <si>
    <t>Y113</t>
  </si>
  <si>
    <t>Y115</t>
  </si>
  <si>
    <t>Y117</t>
  </si>
  <si>
    <t>Y123</t>
  </si>
  <si>
    <t>Y125</t>
  </si>
  <si>
    <t>Y127</t>
  </si>
  <si>
    <t>X355</t>
  </si>
  <si>
    <t>X513</t>
  </si>
  <si>
    <t>X515</t>
  </si>
  <si>
    <t>X516</t>
  </si>
  <si>
    <t>X519</t>
  </si>
  <si>
    <t>X520</t>
  </si>
  <si>
    <t>X521</t>
  </si>
  <si>
    <t>X522</t>
  </si>
  <si>
    <t>X524</t>
  </si>
  <si>
    <t>X525</t>
  </si>
  <si>
    <t>X526</t>
  </si>
  <si>
    <t>X528</t>
  </si>
  <si>
    <t>X530</t>
  </si>
  <si>
    <t>X534</t>
  </si>
  <si>
    <t>X538</t>
  </si>
  <si>
    <t>X542</t>
  </si>
  <si>
    <t>X543</t>
  </si>
  <si>
    <t>X544</t>
  </si>
  <si>
    <t>X546</t>
  </si>
  <si>
    <t>X547</t>
  </si>
  <si>
    <t>X548</t>
  </si>
  <si>
    <t>X549</t>
  </si>
  <si>
    <t>FOTO</t>
  </si>
  <si>
    <t>COMENTARIO</t>
  </si>
  <si>
    <t>ORIGEN</t>
  </si>
  <si>
    <t>LINEA</t>
  </si>
  <si>
    <t>MODELO LARGO (1)</t>
  </si>
  <si>
    <t>MODELO LARGO (2)</t>
  </si>
  <si>
    <t>TEMPORADA</t>
  </si>
  <si>
    <t>MARCA</t>
  </si>
  <si>
    <t>MODELO ORIGEN</t>
  </si>
  <si>
    <t>MODELO</t>
  </si>
  <si>
    <t>CUERO</t>
  </si>
  <si>
    <t>COLOR</t>
  </si>
  <si>
    <t>COMPRA INICIAL</t>
  </si>
  <si>
    <t>REPO</t>
  </si>
  <si>
    <t>RESURTIDO 1</t>
  </si>
  <si>
    <t>ANULADOS</t>
  </si>
  <si>
    <t>COMPRA TOTAL</t>
  </si>
  <si>
    <t>RECEPCION C.D.T</t>
  </si>
  <si>
    <t>PENDIENTE RECEPCIÓN C.D.T</t>
  </si>
  <si>
    <t>FECHA TERMINO TEMPORADA</t>
  </si>
  <si>
    <t>AVANCE (AL 13-08-2017)</t>
  </si>
  <si>
    <t>14 AL 20 AGOSTO</t>
  </si>
  <si>
    <t>21 AL 27 AGOSTO</t>
  </si>
  <si>
    <t>28 AL 03 SEPTIEMBRE</t>
  </si>
  <si>
    <t>04 AL 10 SEPTIEMBRE</t>
  </si>
  <si>
    <t>11 AL 17 SEPTIEMBRE</t>
  </si>
  <si>
    <t>18 AL 24 SEPTIEMBRE</t>
  </si>
  <si>
    <t>25 AL 01 OCTUBRE</t>
  </si>
  <si>
    <t>02 AL 08 OCTUBRE</t>
  </si>
  <si>
    <t xml:space="preserve">09 AL 15 OCTUBRE </t>
  </si>
  <si>
    <t>16 AL 22 OCTUBRE</t>
  </si>
  <si>
    <t>23 AL 29 OCTUBRE</t>
  </si>
  <si>
    <t>30 AL 05 NOVIEMBRE</t>
  </si>
  <si>
    <t>06 AL 12 NOVIEMBRE</t>
  </si>
  <si>
    <t>13 AL 19 NOVIEMBRE</t>
  </si>
  <si>
    <t>20 AL 26 NOVIEMBRE</t>
  </si>
  <si>
    <t>VENTA TOTAL</t>
  </si>
  <si>
    <t>PVP Ultima Semana</t>
  </si>
  <si>
    <t>MKUP ULTIMA SEMANA DE VENTA</t>
  </si>
  <si>
    <t>% VENTA (Según Compra Total)</t>
  </si>
  <si>
    <t>% VENTA (Según RECEPCIONADO)</t>
  </si>
  <si>
    <t>x</t>
  </si>
  <si>
    <t>COSTO</t>
  </si>
  <si>
    <t>MK (Inicial)</t>
  </si>
  <si>
    <t>P.V.P INICIAL</t>
  </si>
  <si>
    <t>NACIONAL</t>
  </si>
  <si>
    <t>ZAPATO</t>
  </si>
  <si>
    <t>7665A13A2XG0A32</t>
  </si>
  <si>
    <t>VERANO 2018</t>
  </si>
  <si>
    <t>16HM</t>
  </si>
  <si>
    <t>-</t>
  </si>
  <si>
    <t>NOBUCK.</t>
  </si>
  <si>
    <t>TAUPE.</t>
  </si>
  <si>
    <t>7665A13B12G0A32</t>
  </si>
  <si>
    <t>BLUE</t>
  </si>
  <si>
    <t>7676O40K79G0A32</t>
  </si>
  <si>
    <t>COSTA</t>
  </si>
  <si>
    <t>MOON</t>
  </si>
  <si>
    <t>7678J04ABYG0A32</t>
  </si>
  <si>
    <t>GAMUSINO.1,2-1,4/EMU.1,2-1,4</t>
  </si>
  <si>
    <t>CAMEL./TABACO.</t>
  </si>
  <si>
    <t>7680A13A01G0A32</t>
  </si>
  <si>
    <t>NEGRO.</t>
  </si>
  <si>
    <t>H487AALA2XS3A25</t>
  </si>
  <si>
    <t>NATURAFLOATER.</t>
  </si>
  <si>
    <t>H602ASNA01RGA5C</t>
  </si>
  <si>
    <t>SPRITE.</t>
  </si>
  <si>
    <t>H602ASNAFGR2A25</t>
  </si>
  <si>
    <t>CASTOR.</t>
  </si>
  <si>
    <t>M371S85ASI3TA5C</t>
  </si>
  <si>
    <t>RUBBER.1,2-1,4/LUCCIDO.1,0-1,2</t>
  </si>
  <si>
    <t>NEGRO./NEGRO.</t>
  </si>
  <si>
    <t>M373A%#A013TA5C</t>
  </si>
  <si>
    <t>FLOATER-MATE.</t>
  </si>
  <si>
    <t>M373AVRB05S3A25</t>
  </si>
  <si>
    <t>DUNA.</t>
  </si>
  <si>
    <t>VICUÑA</t>
  </si>
  <si>
    <t>SANDALIA</t>
  </si>
  <si>
    <t>M622ASNA01TDA01</t>
  </si>
  <si>
    <t>M622</t>
  </si>
  <si>
    <t>SANDALIA CERRADA</t>
  </si>
  <si>
    <t>M648ALXA01TDA03</t>
  </si>
  <si>
    <t>M648</t>
  </si>
  <si>
    <t>NEON.</t>
  </si>
  <si>
    <t>M648ALXA2XI4AB5</t>
  </si>
  <si>
    <t>M651ALXA014LA03</t>
  </si>
  <si>
    <t>M735P30ASIVWA5C</t>
  </si>
  <si>
    <t>DUNA.1,2-1,4/ADOQUIN1,2-1,4</t>
  </si>
  <si>
    <t>M735P30B55PSA25</t>
  </si>
  <si>
    <t>VICUÑA/VICUÑA</t>
  </si>
  <si>
    <t>M736A13B12MKAFS</t>
  </si>
  <si>
    <t>M747S88ASI75A03</t>
  </si>
  <si>
    <t>M747</t>
  </si>
  <si>
    <t>CLEO MATTE1,1-1,3/CABEDAL UP0,6-0,8</t>
  </si>
  <si>
    <t>M748S86A01NYA5C</t>
  </si>
  <si>
    <t>NEYMAR</t>
  </si>
  <si>
    <t>M750S90ASINYA25</t>
  </si>
  <si>
    <t>NEYMAR1,2-1,4/CLEO MATTE1,1-1,3</t>
  </si>
  <si>
    <t>M758ASTA01PRA5C</t>
  </si>
  <si>
    <t>STA.CROCE.</t>
  </si>
  <si>
    <t>M758ASTA8AQ9A25</t>
  </si>
  <si>
    <t>BROWN.</t>
  </si>
  <si>
    <t>M759ASTA01PRAB5</t>
  </si>
  <si>
    <t>M759ASTA8AQ9A25</t>
  </si>
  <si>
    <t>M760ASTA01PRAB5</t>
  </si>
  <si>
    <t>M772A13A01JHA03</t>
  </si>
  <si>
    <t>M772</t>
  </si>
  <si>
    <t>M772ASTA8AE8A10</t>
  </si>
  <si>
    <t>M777F73A252QA25</t>
  </si>
  <si>
    <t>M777</t>
  </si>
  <si>
    <t>CAVIAR</t>
  </si>
  <si>
    <t>BEIGE</t>
  </si>
  <si>
    <t>M777H41A0195A01</t>
  </si>
  <si>
    <t>CAVIARFLOU</t>
  </si>
  <si>
    <t>M778S86A0195A01</t>
  </si>
  <si>
    <t>M778</t>
  </si>
  <si>
    <t>M779AVRA0139A03</t>
  </si>
  <si>
    <t>M779</t>
  </si>
  <si>
    <t>M779AVRA2X04A25</t>
  </si>
  <si>
    <t>M780ASNA0139A03</t>
  </si>
  <si>
    <t>M780</t>
  </si>
  <si>
    <t>M780ASNA8AAVA10</t>
  </si>
  <si>
    <t>M781ASTA1CABA01</t>
  </si>
  <si>
    <t>M781</t>
  </si>
  <si>
    <t>AZUL LAN.</t>
  </si>
  <si>
    <t>M781S86A01ABA01</t>
  </si>
  <si>
    <t>M782S92ASIABA01</t>
  </si>
  <si>
    <t>M782</t>
  </si>
  <si>
    <t>NEYMAR1,2-1,4/VERSALLES1,1-1,3</t>
  </si>
  <si>
    <t>M783F73A25WVA25</t>
  </si>
  <si>
    <t>M783</t>
  </si>
  <si>
    <t>M783P01A01ABA01</t>
  </si>
  <si>
    <t>PRADA</t>
  </si>
  <si>
    <t>M786A%#A01TDA03</t>
  </si>
  <si>
    <t>M786</t>
  </si>
  <si>
    <t>M788AALA2XI4A25</t>
  </si>
  <si>
    <t>M788</t>
  </si>
  <si>
    <t>M789ALXI67B5A25</t>
  </si>
  <si>
    <t>M789</t>
  </si>
  <si>
    <t>ONIX</t>
  </si>
  <si>
    <t>M789AVRA01OQA03</t>
  </si>
  <si>
    <t>M790A%#A01OQA03</t>
  </si>
  <si>
    <t>M790</t>
  </si>
  <si>
    <t>M790AALA11B7A25</t>
  </si>
  <si>
    <t>COGNAC.</t>
  </si>
  <si>
    <t>M791A13B1236A32</t>
  </si>
  <si>
    <t>M791</t>
  </si>
  <si>
    <t>M792S63ALJ36A25</t>
  </si>
  <si>
    <t>M792</t>
  </si>
  <si>
    <t>DUNA.1,2-1,4/BARCELONA.1,2-1,4</t>
  </si>
  <si>
    <t>TAUPE./TAUPE.</t>
  </si>
  <si>
    <t>M796O47A01HTA03</t>
  </si>
  <si>
    <t>M796</t>
  </si>
  <si>
    <t>CLEO MATTE</t>
  </si>
  <si>
    <t>M796O47K79uqab5</t>
  </si>
  <si>
    <t>M797AVRAKXP9AB5</t>
  </si>
  <si>
    <t>M797</t>
  </si>
  <si>
    <t>PIMIENTA.</t>
  </si>
  <si>
    <t>M797I06A01HTA03</t>
  </si>
  <si>
    <t>NAPPA CROSTA</t>
  </si>
  <si>
    <t>M798AVRA01HTA03</t>
  </si>
  <si>
    <t>M798</t>
  </si>
  <si>
    <t>M798AVRA2XUQA25</t>
  </si>
  <si>
    <t>M800A7%e84Y9AB5</t>
  </si>
  <si>
    <t>M800</t>
  </si>
  <si>
    <t>GAMUSINO.1,2-1,4/FLOATER-MA1,2-1,4</t>
  </si>
  <si>
    <t>TAUPE./BLANCO.</t>
  </si>
  <si>
    <t>M800O99K96Y9AB5</t>
  </si>
  <si>
    <t>GAMUSINO.1,2-1,4/ESPEJO.1,1-1,3</t>
  </si>
  <si>
    <t>BLUE/NIQUEL.</t>
  </si>
  <si>
    <t>M812ALXA013TA25</t>
  </si>
  <si>
    <t>4794A13A01LZK05</t>
  </si>
  <si>
    <t>POLLINI</t>
  </si>
  <si>
    <t>4794ASTA01LZK05</t>
  </si>
  <si>
    <t>4865P28ASILZK05</t>
  </si>
  <si>
    <t>NEON.1,2-1,4/DUNA.1,2-1,4</t>
  </si>
  <si>
    <t>4865P28B55KZK05</t>
  </si>
  <si>
    <t>4955A13A01LZK05</t>
  </si>
  <si>
    <t>4959T01N01BMK05</t>
  </si>
  <si>
    <t>GAM1-1/GAM1-1/GAM1-1/RAF0-0</t>
  </si>
  <si>
    <t>TERRA./CAMEL./CAFE./TABACO.</t>
  </si>
  <si>
    <t>4960T03ASI4AK05</t>
  </si>
  <si>
    <t>ADOQUIN1,2-1,4/GOMA1,1-1,3</t>
  </si>
  <si>
    <t>4963T08N04BMA28</t>
  </si>
  <si>
    <t>TELA TRENZ0,1-0,0/NOBUCK.1,2-1,4</t>
  </si>
  <si>
    <t>JEANS./BLUE</t>
  </si>
  <si>
    <t>4964P15A01JXK05</t>
  </si>
  <si>
    <t>COSTA A</t>
  </si>
  <si>
    <t>4964P15A7TJXK05</t>
  </si>
  <si>
    <t>TABACO.</t>
  </si>
  <si>
    <t>4965P15A01JXK05</t>
  </si>
  <si>
    <t>4965P15A7TJXK05</t>
  </si>
  <si>
    <t>4966O40A017AK05</t>
  </si>
  <si>
    <t>4966O40A647AK05</t>
  </si>
  <si>
    <t>SUELA.</t>
  </si>
  <si>
    <t>4967O40B127AK05</t>
  </si>
  <si>
    <t>4968O47A01D1K05</t>
  </si>
  <si>
    <t>4968O47K790JA28</t>
  </si>
  <si>
    <t>4970A13B050JA28</t>
  </si>
  <si>
    <t>4972P25A01LZK05</t>
  </si>
  <si>
    <t>NEW CAFFIR</t>
  </si>
  <si>
    <t>4972T09M73LZA28</t>
  </si>
  <si>
    <t>STA.CROCE.1,2-1,4/DIAMANTE1,0-1,2</t>
  </si>
  <si>
    <t>NEGRO./ARGENTO.</t>
  </si>
  <si>
    <t>4974B93ASIAMK05</t>
  </si>
  <si>
    <t>FLOATER-MA1,2-1,4/LUCCIDO.1,0-1,2</t>
  </si>
  <si>
    <t>4974T10N059HA28</t>
  </si>
  <si>
    <t>FLOATER-MA1,2-1,4/PRADA1,1-1,3</t>
  </si>
  <si>
    <t>BLANCO./ARGENTO.</t>
  </si>
  <si>
    <t>4975P01ATH9HA28</t>
  </si>
  <si>
    <t>ARGENTO.</t>
  </si>
  <si>
    <t>4975T11ASIAMA28</t>
  </si>
  <si>
    <t>CASTILLA1,1-1,3/FLORENTIC1,2-1,4</t>
  </si>
  <si>
    <t>4979E37A011SA28</t>
  </si>
  <si>
    <t>CASTILLA</t>
  </si>
  <si>
    <t>4979E37A7THUK05</t>
  </si>
  <si>
    <t>4980C77C95GBA28</t>
  </si>
  <si>
    <t>NOBUVITRO</t>
  </si>
  <si>
    <t>LAJA</t>
  </si>
  <si>
    <t>4982E15ASIKDK05</t>
  </si>
  <si>
    <t>DUNA.1,2-1,4/NEON.1,2-1,4</t>
  </si>
  <si>
    <t>4982E15B55H9K05</t>
  </si>
  <si>
    <t>Y100ASTA013XK05</t>
  </si>
  <si>
    <t>PODE</t>
  </si>
  <si>
    <t>Y100</t>
  </si>
  <si>
    <t>Y101T13A9ZKZK05</t>
  </si>
  <si>
    <t>CLEO MATTE1,1-1,3/DESIERTO.1,1-1,3</t>
  </si>
  <si>
    <t>TANINO./TANINO.</t>
  </si>
  <si>
    <t>Y104T14A1FAJA01</t>
  </si>
  <si>
    <t>Y104</t>
  </si>
  <si>
    <t>GOMA1,1-1,3/PITON BASK1,1-1,3</t>
  </si>
  <si>
    <t>NEGRO./GRIS.</t>
  </si>
  <si>
    <t>Y105A#UA016XK05</t>
  </si>
  <si>
    <t>Y105</t>
  </si>
  <si>
    <t>SIENA.</t>
  </si>
  <si>
    <t>Y105AC8B126XA28</t>
  </si>
  <si>
    <t>CROSTA.</t>
  </si>
  <si>
    <t>Y107AXPASI6XK05</t>
  </si>
  <si>
    <t>Y107</t>
  </si>
  <si>
    <t>NOBUCK.1,1-1,3/STA.CROCE.1,1-1,3</t>
  </si>
  <si>
    <t>ZAPATILLA</t>
  </si>
  <si>
    <t>Y108A13N10BLAB5</t>
  </si>
  <si>
    <t>NAUGE</t>
  </si>
  <si>
    <t>Y109T17M73BLAB5</t>
  </si>
  <si>
    <t>NAPPA.1,2-1,4/PRADA1,1-1,3</t>
  </si>
  <si>
    <t>Y110R87A89BLAB5</t>
  </si>
  <si>
    <t>TELA AFOGA0,1-0,0/ECODEWE LU0,6-0,8</t>
  </si>
  <si>
    <t>AZUL./NEGRO.</t>
  </si>
  <si>
    <t>Y113AVRA01CMA28</t>
  </si>
  <si>
    <t>Y113AVRB05CMA28</t>
  </si>
  <si>
    <t>BOTIN</t>
  </si>
  <si>
    <t>Y115A@6A12CMA10</t>
  </si>
  <si>
    <t>INDIANA.</t>
  </si>
  <si>
    <t>CASTAÑA.</t>
  </si>
  <si>
    <t>Y115AVRA01CMA10</t>
  </si>
  <si>
    <t>Y115S33ABPCMA25</t>
  </si>
  <si>
    <t>AYSEN P</t>
  </si>
  <si>
    <t>HUESO.</t>
  </si>
  <si>
    <t>Y116T19ASILZK05</t>
  </si>
  <si>
    <t>Y116</t>
  </si>
  <si>
    <t>GAMUADO1,2-1,4/COSTA1,2-1,4</t>
  </si>
  <si>
    <t>Y117S66ASILZK05</t>
  </si>
  <si>
    <t>GOMA1,1-1,3/STA.CROCE.1,2-1,4</t>
  </si>
  <si>
    <t>Y121T20A9Z7PK05</t>
  </si>
  <si>
    <t>Y121</t>
  </si>
  <si>
    <t>DUNA.1,2-1,4/CLEO MATTE1,1-1,3</t>
  </si>
  <si>
    <t>Y121T21ASIZLK05</t>
  </si>
  <si>
    <t>STA.CROCE.1,2-1,4/CLEO MATTE1,1-1,3</t>
  </si>
  <si>
    <t>Y122Q80ASIZLK05</t>
  </si>
  <si>
    <t>Y122</t>
  </si>
  <si>
    <t>GOMA1,1-1,3/ECODEWE LU0,6-0,8</t>
  </si>
  <si>
    <t>Y123B16M28RIA28</t>
  </si>
  <si>
    <t>BABY SILK</t>
  </si>
  <si>
    <t>TORTOLA</t>
  </si>
  <si>
    <t>Y125AVRA2XRIA25</t>
  </si>
  <si>
    <t>Y125S70AE8RIA10</t>
  </si>
  <si>
    <t>RASPADO1,2-1,4/OSORNO1,2-1,4</t>
  </si>
  <si>
    <t>NEGRO./BROWN.</t>
  </si>
  <si>
    <t>Y126AVRB0545K05</t>
  </si>
  <si>
    <t>Y126</t>
  </si>
  <si>
    <t>Y127A32A01BYA01</t>
  </si>
  <si>
    <t>NAPPA.</t>
  </si>
  <si>
    <t>Y128A@6A12SEK05</t>
  </si>
  <si>
    <t>Y128</t>
  </si>
  <si>
    <t>Y128AVRA01SEK05</t>
  </si>
  <si>
    <t>Y131A@6AL1SEA28</t>
  </si>
  <si>
    <t>Y131</t>
  </si>
  <si>
    <t>LENTEJA.</t>
  </si>
  <si>
    <t>Y131AVRA01SEK05</t>
  </si>
  <si>
    <t>Y136P15B12B9K05</t>
  </si>
  <si>
    <t>Y136</t>
  </si>
  <si>
    <t>Y137A67A#QB9K05</t>
  </si>
  <si>
    <t>Y137</t>
  </si>
  <si>
    <t>GAMUSINO.1,2-1,4/DUNA.1,2-1,4</t>
  </si>
  <si>
    <t>SAND./TAUPE.</t>
  </si>
  <si>
    <t>Y138P71ASIB9K05</t>
  </si>
  <si>
    <t>Y138</t>
  </si>
  <si>
    <t>ADOQUIN1,2-1,4/DUNA.1,2-1,4</t>
  </si>
  <si>
    <t>Y139A13A01B9K05</t>
  </si>
  <si>
    <t>Y139</t>
  </si>
  <si>
    <t>Y139A13A8AB9K05</t>
  </si>
  <si>
    <t>Y143Q80ASIN9K05</t>
  </si>
  <si>
    <t>Y143</t>
  </si>
  <si>
    <t>Y144T23N15KZK05</t>
  </si>
  <si>
    <t>Y144</t>
  </si>
  <si>
    <t>GAMU1,2-1,4/TELA0,0-0,1/DUNA1,2-1,4</t>
  </si>
  <si>
    <t>CAMEL./#2/TANINO.</t>
  </si>
  <si>
    <t>Y145S80ASILZK05</t>
  </si>
  <si>
    <t>Y145</t>
  </si>
  <si>
    <t>COSTA1,2-1,4/GAMUSINO.1,2-1,4</t>
  </si>
  <si>
    <t>Y146B16M28KZA28</t>
  </si>
  <si>
    <t>Y146</t>
  </si>
  <si>
    <t>Y146s81ASILZK05</t>
  </si>
  <si>
    <t>GOMA1,1-1,3/LAGARTO.1,1-1,3</t>
  </si>
  <si>
    <t>Y147B16A01LZK05</t>
  </si>
  <si>
    <t>Y147</t>
  </si>
  <si>
    <t>Y147B16ANVLZA28</t>
  </si>
  <si>
    <t>NAVY.</t>
  </si>
  <si>
    <t>Y152Q71M08B9K05</t>
  </si>
  <si>
    <t>Y152</t>
  </si>
  <si>
    <t>TELA JEANS</t>
  </si>
  <si>
    <t>AZUL MANCHADA</t>
  </si>
  <si>
    <t>Y153T23N16KZA28</t>
  </si>
  <si>
    <t>Y153</t>
  </si>
  <si>
    <t>SAND./#2/TAUPE.</t>
  </si>
  <si>
    <t>Y154S91A6SKZK05</t>
  </si>
  <si>
    <t>Y154</t>
  </si>
  <si>
    <t>NAPPA NATUR</t>
  </si>
  <si>
    <t>TOSTADO.</t>
  </si>
  <si>
    <t>Y154T04A01LZK05</t>
  </si>
  <si>
    <t>NAPPA G</t>
  </si>
  <si>
    <t>Y154T24AC&amp;LZA28</t>
  </si>
  <si>
    <t>OLD CRISTAL</t>
  </si>
  <si>
    <t>CHAMPAGNE.</t>
  </si>
  <si>
    <t>Y155R62A01LZK05</t>
  </si>
  <si>
    <t>Y155</t>
  </si>
  <si>
    <t>TELA AFOGA-2354</t>
  </si>
  <si>
    <t>Y155R62A36LZA28</t>
  </si>
  <si>
    <t>AZUL.</t>
  </si>
  <si>
    <t>X355T72N539HA28</t>
  </si>
  <si>
    <t>ZAPPA</t>
  </si>
  <si>
    <t>NAPPA G1,2-1,4/FLOATER-MA1,2-1,4</t>
  </si>
  <si>
    <t>GOLD ROSE/BLANCO.</t>
  </si>
  <si>
    <t>X510A78A01F2K05</t>
  </si>
  <si>
    <t>X510</t>
  </si>
  <si>
    <t>VECCHIO.</t>
  </si>
  <si>
    <t>X510R76A07Q5K05</t>
  </si>
  <si>
    <t>CRACK</t>
  </si>
  <si>
    <t>BLANCO.</t>
  </si>
  <si>
    <t>X511AI5A01F2K05</t>
  </si>
  <si>
    <t>X511</t>
  </si>
  <si>
    <t>COBRA.</t>
  </si>
  <si>
    <t>X511T73N54Q5K05</t>
  </si>
  <si>
    <t>SUNSET</t>
  </si>
  <si>
    <t>AURORA</t>
  </si>
  <si>
    <t>X513A13A01LZK05</t>
  </si>
  <si>
    <t>X513A13B05BUK05</t>
  </si>
  <si>
    <t>X515T73N54KZK05</t>
  </si>
  <si>
    <t>X516O40A01LZK05</t>
  </si>
  <si>
    <t>X517D61N563HA10</t>
  </si>
  <si>
    <t>X517</t>
  </si>
  <si>
    <t>GAMU1,2-1,4/GAMU1,2-1,4/GAMU1,2-1,4</t>
  </si>
  <si>
    <t>NEGRO./BLUE/HUMO.</t>
  </si>
  <si>
    <t>X517T67N51SEA25</t>
  </si>
  <si>
    <t>SUDA1,2-1,4/FLOA1,2-1,4/GAMU1,2-1,4</t>
  </si>
  <si>
    <t>PLATA./BLANCO./HUMO.</t>
  </si>
  <si>
    <t>X519A78A0126A10</t>
  </si>
  <si>
    <t>X520T64ASICMA10</t>
  </si>
  <si>
    <t>RASPADO1,2-1,4/HIDES1,1-1,3</t>
  </si>
  <si>
    <t>X521A78A0126A10</t>
  </si>
  <si>
    <t>X522Q66AC1CMA10</t>
  </si>
  <si>
    <t>OSORNO1,2-1,4/GAMUSINO.1,2-1,4</t>
  </si>
  <si>
    <t>BROWN./CAMEL.</t>
  </si>
  <si>
    <t>X524T71N52CMA25</t>
  </si>
  <si>
    <t>AYSEN P1,2-1,4/GAMUSINO.1,2-1,4</t>
  </si>
  <si>
    <t>HUESO./CAMEL.</t>
  </si>
  <si>
    <t>X524T76N5826A10</t>
  </si>
  <si>
    <t>SUNSET1,2-1,4/GAMUSINO.1,2-1,4</t>
  </si>
  <si>
    <t>AURORA/NEGRO.</t>
  </si>
  <si>
    <t>X525S07A01CMA10</t>
  </si>
  <si>
    <t>RASPADO</t>
  </si>
  <si>
    <t>X526S07A01RIA10</t>
  </si>
  <si>
    <t>X526S33ABPRIA10</t>
  </si>
  <si>
    <t>X528S07A01SEA10</t>
  </si>
  <si>
    <t>X530A78A013HA10</t>
  </si>
  <si>
    <t>X530M66AF5SEA10</t>
  </si>
  <si>
    <t>DUNA P</t>
  </si>
  <si>
    <t>TANINO.</t>
  </si>
  <si>
    <t>X534T64ASIATK05</t>
  </si>
  <si>
    <t>X538B16A016XA01</t>
  </si>
  <si>
    <t>X542R76A07PYAB5</t>
  </si>
  <si>
    <t>X543A13N08PYAB5</t>
  </si>
  <si>
    <t>MARINE2</t>
  </si>
  <si>
    <t>X544T73N54PYAB5</t>
  </si>
  <si>
    <t>X546AVRAF50EK05</t>
  </si>
  <si>
    <t>X547G38ASI0EK05</t>
  </si>
  <si>
    <t>CASTILLA1,1-1,3/BABY SILK0,8-1,0</t>
  </si>
  <si>
    <t>X548T68ATHXXA28</t>
  </si>
  <si>
    <t>NAPPA G (BORDADO)</t>
  </si>
  <si>
    <t>X549T04ATHXXA28</t>
  </si>
  <si>
    <t>X549T11ASI35K05</t>
  </si>
  <si>
    <t>X550T77N5835A01</t>
  </si>
  <si>
    <t>X550</t>
  </si>
  <si>
    <t>SUNSET1,2-1,4/ECODEWE LU0,6-0,8</t>
  </si>
  <si>
    <t>X551AI5A01AMA01</t>
  </si>
  <si>
    <t>X551</t>
  </si>
  <si>
    <t>X551T73N54VHA10</t>
  </si>
  <si>
    <t>X552ALXA011SK05</t>
  </si>
  <si>
    <t>X552</t>
  </si>
  <si>
    <t>X552ALXI67GBK05</t>
  </si>
  <si>
    <t>X553AOTA011SK05</t>
  </si>
  <si>
    <t>X553</t>
  </si>
  <si>
    <t>ANTE.</t>
  </si>
  <si>
    <t>X553AOTJ18GBK05</t>
  </si>
  <si>
    <t>DEVIL</t>
  </si>
  <si>
    <t>X554AVRB05VHK05</t>
  </si>
  <si>
    <t>X554</t>
  </si>
  <si>
    <t>X554T78ASIAMA01</t>
  </si>
  <si>
    <t>VECCHIO.1,1-1,3/ECODEWE LU0,6-0,8</t>
  </si>
  <si>
    <t>4001T32ASILZAB5</t>
  </si>
  <si>
    <t>MINGO</t>
  </si>
  <si>
    <t>BOSTON SAF1,0-1,2/NEW CAFFIR1,0-1,2</t>
  </si>
  <si>
    <t>4001T33N23KZAB5</t>
  </si>
  <si>
    <t>BOSTON SAF1,0-1,2/LUCCIDO.1,0-1,2</t>
  </si>
  <si>
    <t>MOREDA/PIEDRA.</t>
  </si>
  <si>
    <t>4002P01A01LZAB5</t>
  </si>
  <si>
    <t>4002T24AC&amp;LZAB5</t>
  </si>
  <si>
    <t>4003AULASIN9A9J</t>
  </si>
  <si>
    <t>ANTE.0,8-1,0/STA.CROCE.1,2-1,4</t>
  </si>
  <si>
    <t>4004AOTA01N9A9J</t>
  </si>
  <si>
    <t>4004S79ATHN9A9J</t>
  </si>
  <si>
    <t>DIAMANTE</t>
  </si>
  <si>
    <t>4005T34N24K8A25</t>
  </si>
  <si>
    <t>CLEO MATTE1,1-1,3/GAMUSINO.1,2-1,4</t>
  </si>
  <si>
    <t>SAND./TERRA.</t>
  </si>
  <si>
    <t>4006AO&amp;AKXK8AB5</t>
  </si>
  <si>
    <t>OLEATO.</t>
  </si>
  <si>
    <t>4007T35AL7F0AB5</t>
  </si>
  <si>
    <t>NAPPA.1,1-1,3/ALCARAZ1,2-1,4</t>
  </si>
  <si>
    <t>NEGRO./ACERO.</t>
  </si>
  <si>
    <t>4008T37ASILZA9J</t>
  </si>
  <si>
    <t>PRADA1,1-1,3/NEW CAFFIR1,0-1,2</t>
  </si>
  <si>
    <t>4009A#UK79KZAB5</t>
  </si>
  <si>
    <t>4009ASTA01LZA9J</t>
  </si>
  <si>
    <t>4011A13A01LZAG1</t>
  </si>
  <si>
    <t>4011A13A45KZC19</t>
  </si>
  <si>
    <t>VERDE.</t>
  </si>
  <si>
    <t>4012ASTA01LZAB5</t>
  </si>
  <si>
    <t>4013S79AC&amp;BUA0V</t>
  </si>
  <si>
    <t>4014S71L01KZAB5</t>
  </si>
  <si>
    <t>SIENA.1,1-1,3/EMCC0,6-0,8</t>
  </si>
  <si>
    <t>MOON/OROPEL.</t>
  </si>
  <si>
    <t>4014T38ASILZA9J</t>
  </si>
  <si>
    <t>STA.CROCE.1,2-1,4/ECODEWE LU0,6-0,8</t>
  </si>
  <si>
    <t>4017T41N27ZLAB5</t>
  </si>
  <si>
    <t>OLD CRISTA0,8-1,0/GOMA1,1-1,3</t>
  </si>
  <si>
    <t>CHAMPAGNE./NEGRO.</t>
  </si>
  <si>
    <t>4018T44N30ZLAB5</t>
  </si>
  <si>
    <t>STA.CROCE.1,2-1,4/METALCRIS 0,8-1,0</t>
  </si>
  <si>
    <t>NEGRO./PIRITA</t>
  </si>
  <si>
    <t>4020T08N04LJAB5</t>
  </si>
  <si>
    <t>4021AVRA0135A01</t>
  </si>
  <si>
    <t>4021O12ABPXXAB5</t>
  </si>
  <si>
    <t>AYSEN</t>
  </si>
  <si>
    <t>4026T49N35KZA0V</t>
  </si>
  <si>
    <t>DESIERTO.1,1-1,3/MAYA1,1-1,3</t>
  </si>
  <si>
    <t>SALINA./MECKONG</t>
  </si>
  <si>
    <t>4027C64ASILZA9J</t>
  </si>
  <si>
    <t>BABY SILK0,8-1,0/STA.CROCE.1,2-1,4</t>
  </si>
  <si>
    <t>4027T24N36BUAG1</t>
  </si>
  <si>
    <t>MAQUILLAJE</t>
  </si>
  <si>
    <t>4028T36A04LZAB5</t>
  </si>
  <si>
    <t>ALCARAZ</t>
  </si>
  <si>
    <t>ACERO.</t>
  </si>
  <si>
    <t>4028T47A49BUAG1</t>
  </si>
  <si>
    <t>MAGIC</t>
  </si>
  <si>
    <t>ORO.</t>
  </si>
  <si>
    <t>4029T54N38LZAB5</t>
  </si>
  <si>
    <t>STA.1,2-1,4/LUCC1,0-1,2/MAMB0,8-1,0</t>
  </si>
  <si>
    <t>NEGRO./NEGRO./PIRITA</t>
  </si>
  <si>
    <t>4033T56A89X4A01</t>
  </si>
  <si>
    <t>TELA AFOGA0,1-0,0/NAPPA.1,1-1,3</t>
  </si>
  <si>
    <t>4033T58N50X4A01</t>
  </si>
  <si>
    <t>METALCRIS 0,8-1,0/NAPPA.1,1-1,3</t>
  </si>
  <si>
    <t>PIRITA/NEGRO.</t>
  </si>
  <si>
    <t>4034T59F851HK05</t>
  </si>
  <si>
    <t>PITON BASK1,1-1,3/ECODEWE LU0,6-0,8</t>
  </si>
  <si>
    <t>BEIGE/NEGRO.</t>
  </si>
  <si>
    <t>4035P49L24LZK05</t>
  </si>
  <si>
    <t>COSTA1,2-1,4/RATES 18660,1-0,0</t>
  </si>
  <si>
    <t>NEGRO./#9</t>
  </si>
  <si>
    <t>4035P49N39KZK05</t>
  </si>
  <si>
    <t>BLUE/#9</t>
  </si>
  <si>
    <t>4035P49N40KZK05</t>
  </si>
  <si>
    <t>SUELA./#9</t>
  </si>
  <si>
    <t>4036R63ASI1HA28</t>
  </si>
  <si>
    <t>CLEO MATTE1,1-1,3/GOMA1,1-1,3</t>
  </si>
  <si>
    <t>4036T60A9ZKZK05</t>
  </si>
  <si>
    <t>CLEO MATTE1,1-1,3/DUNA.1,2-1,4</t>
  </si>
  <si>
    <t>4037T61N39KZK05</t>
  </si>
  <si>
    <t>NEON.1,2-1,4/RATES 18660,1-0,0</t>
  </si>
  <si>
    <t>4037T61N41KZK05</t>
  </si>
  <si>
    <t>MANI./#9</t>
  </si>
  <si>
    <t>4038T62A9FN9A9J</t>
  </si>
  <si>
    <t>ANTE0,8-1,0/STA.1,2-1,4/NEW 1,0-1,2</t>
  </si>
  <si>
    <t>NEGRO./NEGRO./NEGRO.</t>
  </si>
  <si>
    <t>4040T36A04PYAB5</t>
  </si>
  <si>
    <t>4040T47APVPYAB5</t>
  </si>
  <si>
    <t>SILVER.</t>
  </si>
  <si>
    <t>4040T47N434FA25</t>
  </si>
  <si>
    <t>MELKONG</t>
  </si>
  <si>
    <t>4042A%#A07PYAB5</t>
  </si>
  <si>
    <t>4042J39A01PYAB5</t>
  </si>
  <si>
    <t>MORA</t>
  </si>
  <si>
    <t>4042T47A494FA25</t>
  </si>
  <si>
    <t>4043T53N29LZA28</t>
  </si>
  <si>
    <t>MAMBA METAL</t>
  </si>
  <si>
    <t>PIRITA</t>
  </si>
  <si>
    <t>4043T53N45KZA28</t>
  </si>
  <si>
    <t>COPEICO</t>
  </si>
  <si>
    <t>4044B16A01LZK05</t>
  </si>
  <si>
    <t>4044B16M28LZA28</t>
  </si>
  <si>
    <t>4046AVRB05KZK05</t>
  </si>
  <si>
    <t>4047T43AC&amp;HUA25</t>
  </si>
  <si>
    <t>METALCRIS SHADE</t>
  </si>
  <si>
    <t>4047T43AM@1SAB5</t>
  </si>
  <si>
    <t>MARINO.</t>
  </si>
  <si>
    <t>4048ALXA01GBK05</t>
  </si>
  <si>
    <t>4048AVRB05HUK05</t>
  </si>
  <si>
    <t>4049A32A011SA28</t>
  </si>
  <si>
    <t>4049T04A57GBA28</t>
  </si>
  <si>
    <t>PLATA.</t>
  </si>
  <si>
    <t>4051O47A011SA28</t>
  </si>
  <si>
    <t>4051S79ATHHUA28</t>
  </si>
  <si>
    <t>4054B16A01KZK05</t>
  </si>
  <si>
    <t>4054B16ANVKZK05</t>
  </si>
  <si>
    <t>4055B16A01X4A01</t>
  </si>
  <si>
    <t>4056B16ANVETA25</t>
  </si>
  <si>
    <t>4056B16M28ETAB5</t>
  </si>
  <si>
    <t>4057A32A01LZA9J</t>
  </si>
  <si>
    <t>4057T24N45LZC19</t>
  </si>
  <si>
    <t>4057T53N46KZAG1</t>
  </si>
  <si>
    <t>MONROVIA</t>
  </si>
  <si>
    <t>4969P46A56D1A28</t>
  </si>
  <si>
    <t>PRADA1,1-1,3/ESPEJO.1,1-1,3</t>
  </si>
  <si>
    <t>NEGRO./PLATA.</t>
  </si>
  <si>
    <t>4973T31H05LZAG1</t>
  </si>
  <si>
    <t>NOBUCK.1,2-1,4/ECOFORM ME1,0-1,2</t>
  </si>
  <si>
    <t>NEGRO./OROPEL.</t>
  </si>
  <si>
    <t>4977T29N19VHA25</t>
  </si>
  <si>
    <t>GAMUADO1,2-1,4/NOBUCK.1,2-1,4</t>
  </si>
  <si>
    <t>MARINO2/MARINO2</t>
  </si>
  <si>
    <t>7659A13B12F3A32</t>
  </si>
  <si>
    <t>16HH</t>
  </si>
  <si>
    <t>7659S94A7TF3AAR</t>
  </si>
  <si>
    <t>NEPAL</t>
  </si>
  <si>
    <t>7660A%#A01F3A03</t>
  </si>
  <si>
    <t>7660A27A8AF3AAR</t>
  </si>
  <si>
    <t>ALASKA.</t>
  </si>
  <si>
    <t>7660S94A7TF3AAR</t>
  </si>
  <si>
    <t>CONTINUIDAD</t>
  </si>
  <si>
    <t>7682S95M11F3A10</t>
  </si>
  <si>
    <t>NEPAL1,6-1,8/GAMUSINO.1,2-1,4</t>
  </si>
  <si>
    <t>TABACO./CAMEL.</t>
  </si>
  <si>
    <t>X350Q35L79NBK05</t>
  </si>
  <si>
    <t>X350</t>
  </si>
  <si>
    <t>PRADA1,1-1,3/DUNA.1,2-1,4</t>
  </si>
  <si>
    <t>OROPEL./VICUÑA</t>
  </si>
  <si>
    <t>X350T98ASINBK05</t>
  </si>
  <si>
    <t>MORA1,2-1,4/CABEDAL UP0,6-0,8</t>
  </si>
  <si>
    <t>X556I83A016XK05</t>
  </si>
  <si>
    <t>X556</t>
  </si>
  <si>
    <t>BRUSH OFF</t>
  </si>
  <si>
    <t>X556I83A456XK05</t>
  </si>
  <si>
    <t>X557A13A016XK05</t>
  </si>
  <si>
    <t>X557</t>
  </si>
  <si>
    <t>X557A13C95ETK05</t>
  </si>
  <si>
    <t>X558ANAA36DKK05</t>
  </si>
  <si>
    <t>X558</t>
  </si>
  <si>
    <t>JEANS.</t>
  </si>
  <si>
    <t>X558J39A01DKK05</t>
  </si>
  <si>
    <t>X560T82N62ONK05</t>
  </si>
  <si>
    <t>X560</t>
  </si>
  <si>
    <t>AYSEN1,2-1,4/CORCHO.0,1-0,0</t>
  </si>
  <si>
    <t>HUESO./SABANA.</t>
  </si>
  <si>
    <t>X560T93N64ONK05</t>
  </si>
  <si>
    <t>CLEO MATTE1,1-1,3/CORCHO.0,1-0,0</t>
  </si>
  <si>
    <t>NEGRO./SABANA.</t>
  </si>
  <si>
    <t>X561T83ASIDKK05</t>
  </si>
  <si>
    <t>X561</t>
  </si>
  <si>
    <t>MORA1,2-1,4/COSTA1,2-1,4</t>
  </si>
  <si>
    <t>X562T84ASILLA01</t>
  </si>
  <si>
    <t>X562</t>
  </si>
  <si>
    <t>NAPPA.1,2-1,4/CABEDAL UP0,6-0,8</t>
  </si>
  <si>
    <t>X563T85A9FLLA01</t>
  </si>
  <si>
    <t>X563</t>
  </si>
  <si>
    <t>MORA1,2-1,4/GOMA1,1-1,3/CABE0,6-0,8</t>
  </si>
  <si>
    <t>X565T87AWO5NK05</t>
  </si>
  <si>
    <t>X565</t>
  </si>
  <si>
    <t>ROLON F1,2-1,4/ECODEWE LU0,6-0,8</t>
  </si>
  <si>
    <t>BURDEO./BURDEO.</t>
  </si>
  <si>
    <t>X565T94ASI23A01</t>
  </si>
  <si>
    <t>BRUSH OFF1,2-1,4/CABEDAL UP0,6-0,8</t>
  </si>
  <si>
    <t>X567O94AB747K05</t>
  </si>
  <si>
    <t>X567</t>
  </si>
  <si>
    <t>FLOATER-MA1,2-1,4/SUDAN.1,2-1,4</t>
  </si>
  <si>
    <t>BLANCO./PLATA.</t>
  </si>
  <si>
    <t>X568T34ASI23A01</t>
  </si>
  <si>
    <t>X568</t>
  </si>
  <si>
    <t>X568T79F8523A01</t>
  </si>
  <si>
    <t>PITON BASK1,2-1,4/GAMUSINO.1,2-1,4</t>
  </si>
  <si>
    <t>X569ASUA0147A01</t>
  </si>
  <si>
    <t>X569</t>
  </si>
  <si>
    <t>GAMUSINO.</t>
  </si>
  <si>
    <t>X571T87AWO47K05</t>
  </si>
  <si>
    <t>X571</t>
  </si>
  <si>
    <t>X573AVRA01VOK05</t>
  </si>
  <si>
    <t>X573</t>
  </si>
  <si>
    <t>X573AVRA8AL8K05</t>
  </si>
  <si>
    <t>X576A78A01VOK05</t>
  </si>
  <si>
    <t>X576</t>
  </si>
  <si>
    <t>X576A78A6SL8K05</t>
  </si>
  <si>
    <t>X577O47A01M0K05</t>
  </si>
  <si>
    <t>X577</t>
  </si>
  <si>
    <t>X577T81N54M0K05</t>
  </si>
  <si>
    <t>CASCABEL SUN</t>
  </si>
  <si>
    <t>X578A13A01M0K05</t>
  </si>
  <si>
    <t>X578</t>
  </si>
  <si>
    <t>X578A13ADPM0K05</t>
  </si>
  <si>
    <t>NICOTINA.</t>
  </si>
  <si>
    <t>X579A78A01ATK05</t>
  </si>
  <si>
    <t>X579</t>
  </si>
  <si>
    <t>X579O45A12ATK05</t>
  </si>
  <si>
    <t>INDIANA MATTE</t>
  </si>
  <si>
    <t>X580T99ASIATK05</t>
  </si>
  <si>
    <t>X580</t>
  </si>
  <si>
    <t>NOBUCK.1,2-1,4/GAMUSINO.1,2-1,4</t>
  </si>
  <si>
    <t>X581A%#A07ATK05</t>
  </si>
  <si>
    <t>X581</t>
  </si>
  <si>
    <t>X581J39A01ATK05</t>
  </si>
  <si>
    <t>X582A78A016XK05</t>
  </si>
  <si>
    <t>X582</t>
  </si>
  <si>
    <t>X582T73A576XA28</t>
  </si>
  <si>
    <t>X583ANAA36LZK05</t>
  </si>
  <si>
    <t>X583</t>
  </si>
  <si>
    <t>X585A32A0135K05</t>
  </si>
  <si>
    <t>X585</t>
  </si>
  <si>
    <t>X585T04ATHXXK05</t>
  </si>
  <si>
    <t>X586O47A0135K05</t>
  </si>
  <si>
    <t>X586</t>
  </si>
  <si>
    <t>X587I06A01LZK05</t>
  </si>
  <si>
    <t>X587</t>
  </si>
  <si>
    <t>4058U03N77J5</t>
  </si>
  <si>
    <t>NAPPA G1,2-1,4/NAPPA G1,2-1,4</t>
  </si>
  <si>
    <t>OROPEL./ARGENTO.</t>
  </si>
  <si>
    <t>PE&amp;PE</t>
  </si>
  <si>
    <t>S305A00A0100A00</t>
  </si>
  <si>
    <t>BRUNO ROSSI</t>
  </si>
  <si>
    <t>BK022</t>
  </si>
  <si>
    <t>S305</t>
  </si>
  <si>
    <t xml:space="preserve">SIN CUERO ESPECIFICO </t>
  </si>
  <si>
    <t>NEGRO</t>
  </si>
  <si>
    <t>S306A00AFG00A00</t>
  </si>
  <si>
    <t>BK024</t>
  </si>
  <si>
    <t>S306</t>
  </si>
  <si>
    <t>CASTOR</t>
  </si>
  <si>
    <t>S307A00A0100A00</t>
  </si>
  <si>
    <t>BP022</t>
  </si>
  <si>
    <t>S307</t>
  </si>
  <si>
    <t>S308A00A0100A00</t>
  </si>
  <si>
    <t>BP031</t>
  </si>
  <si>
    <t>S308</t>
  </si>
  <si>
    <t>S309A00A3600A00</t>
  </si>
  <si>
    <t>BR003</t>
  </si>
  <si>
    <t>S309</t>
  </si>
  <si>
    <t>AZUL</t>
  </si>
  <si>
    <t>S309A00AL100A00</t>
  </si>
  <si>
    <t>LENTEJA</t>
  </si>
  <si>
    <t>S310A00A2X00A00</t>
  </si>
  <si>
    <t>BR048</t>
  </si>
  <si>
    <t>S310</t>
  </si>
  <si>
    <t>TAUPE</t>
  </si>
  <si>
    <t>S311A00A0100A00</t>
  </si>
  <si>
    <t>BT053</t>
  </si>
  <si>
    <t>S311</t>
  </si>
  <si>
    <t>S311A00A0800A00</t>
  </si>
  <si>
    <t>MORO</t>
  </si>
  <si>
    <t>S312A00A0100A00</t>
  </si>
  <si>
    <t>BT087</t>
  </si>
  <si>
    <t>S312</t>
  </si>
  <si>
    <t>S313A00A0100A00</t>
  </si>
  <si>
    <t>BT088</t>
  </si>
  <si>
    <t>S313</t>
  </si>
  <si>
    <t>S313A00A6400A00</t>
  </si>
  <si>
    <t>SUELA</t>
  </si>
  <si>
    <t>S314A00A0100A00</t>
  </si>
  <si>
    <t>BT089</t>
  </si>
  <si>
    <t>S314</t>
  </si>
  <si>
    <t>S315A00A0100A00</t>
  </si>
  <si>
    <t>BT095</t>
  </si>
  <si>
    <t>S315</t>
  </si>
  <si>
    <t>NEGRO/NEGRO</t>
  </si>
  <si>
    <t>S316A00A0100A00</t>
  </si>
  <si>
    <t>BW002</t>
  </si>
  <si>
    <t>S316</t>
  </si>
  <si>
    <t>S317A00A0100A00</t>
  </si>
  <si>
    <t>BW004</t>
  </si>
  <si>
    <t>S317</t>
  </si>
  <si>
    <t>S318A00A0100A00</t>
  </si>
  <si>
    <t>BW011</t>
  </si>
  <si>
    <t>S318</t>
  </si>
  <si>
    <t>S319A00A8A00A00</t>
  </si>
  <si>
    <t>BW012</t>
  </si>
  <si>
    <t>S319</t>
  </si>
  <si>
    <t>BROWN</t>
  </si>
  <si>
    <t>S320A00A0100A00</t>
  </si>
  <si>
    <t>BW013</t>
  </si>
  <si>
    <t>S320</t>
  </si>
  <si>
    <t>S320A00AFG00A00</t>
  </si>
  <si>
    <t>S321A00A0100A00</t>
  </si>
  <si>
    <t>BW015</t>
  </si>
  <si>
    <t>S321</t>
  </si>
  <si>
    <t>S322A00A0100A00</t>
  </si>
  <si>
    <t>BW017</t>
  </si>
  <si>
    <t>S322</t>
  </si>
  <si>
    <t>S322A00B0500A00</t>
  </si>
  <si>
    <t>S323A00A0100A00</t>
  </si>
  <si>
    <t>BW018</t>
  </si>
  <si>
    <t>S323</t>
  </si>
  <si>
    <t>S323A00A2X00A00</t>
  </si>
  <si>
    <t>S324A00A0100A00</t>
  </si>
  <si>
    <t>BW020</t>
  </si>
  <si>
    <t>S324</t>
  </si>
  <si>
    <t>S325A00A0100A00</t>
  </si>
  <si>
    <t>BW021</t>
  </si>
  <si>
    <t>S325</t>
  </si>
  <si>
    <t>S325A00A6400A00</t>
  </si>
  <si>
    <t>S326A00A0100A00</t>
  </si>
  <si>
    <t>BW022</t>
  </si>
  <si>
    <t>S326</t>
  </si>
  <si>
    <t>S326A00A1000A00</t>
  </si>
  <si>
    <t>CAFÉ/BROWN</t>
  </si>
  <si>
    <t>S327A00A2200A00</t>
  </si>
  <si>
    <t>BW025</t>
  </si>
  <si>
    <t>S327</t>
  </si>
  <si>
    <t>CAMEL/TERRA/CAFÉ</t>
  </si>
  <si>
    <t>S328A00A0100A00</t>
  </si>
  <si>
    <t>BW026</t>
  </si>
  <si>
    <t>S328</t>
  </si>
  <si>
    <t>S328A00A7T00A00</t>
  </si>
  <si>
    <t>TABACO</t>
  </si>
  <si>
    <t>S329A00A0100A00</t>
  </si>
  <si>
    <t>BW029</t>
  </si>
  <si>
    <t>S329</t>
  </si>
  <si>
    <t>S329A00A1200A00</t>
  </si>
  <si>
    <t>CASTANA</t>
  </si>
  <si>
    <t>S330A00A0100A00</t>
  </si>
  <si>
    <t>BW031</t>
  </si>
  <si>
    <t>S330</t>
  </si>
  <si>
    <t>S330A00A3600A00</t>
  </si>
  <si>
    <t>BLUE/PLATA</t>
  </si>
  <si>
    <t>S331A00A0100A00</t>
  </si>
  <si>
    <t>BW040</t>
  </si>
  <si>
    <t>S331</t>
  </si>
  <si>
    <t>S332A00A0100A00</t>
  </si>
  <si>
    <t>BW041</t>
  </si>
  <si>
    <t>S332</t>
  </si>
  <si>
    <t>S332A00A2X00A00</t>
  </si>
  <si>
    <t>S333A00A0100A00</t>
  </si>
  <si>
    <t>BW042</t>
  </si>
  <si>
    <t>S333</t>
  </si>
  <si>
    <t>S334A00A2X00A00</t>
  </si>
  <si>
    <t>BW043</t>
  </si>
  <si>
    <t>S334</t>
  </si>
  <si>
    <t>TAUPE/ONIX</t>
  </si>
  <si>
    <t>S335A00A2600A00</t>
  </si>
  <si>
    <t>BW045</t>
  </si>
  <si>
    <t>S335</t>
  </si>
  <si>
    <t>VISON</t>
  </si>
  <si>
    <t>S336A00A0100A00</t>
  </si>
  <si>
    <t>BW046</t>
  </si>
  <si>
    <t>S336</t>
  </si>
  <si>
    <t>S336A00A2X00A00</t>
  </si>
  <si>
    <t>S337A00A0100A00</t>
  </si>
  <si>
    <t>BW049</t>
  </si>
  <si>
    <t>S337</t>
  </si>
  <si>
    <t>S338A00A0100A00</t>
  </si>
  <si>
    <t>BW059</t>
  </si>
  <si>
    <t>S338</t>
  </si>
  <si>
    <t>S339A00A0100A00</t>
  </si>
  <si>
    <t>BW063</t>
  </si>
  <si>
    <t>S339</t>
  </si>
  <si>
    <t>S340A00A0100A00</t>
  </si>
  <si>
    <t>BW064</t>
  </si>
  <si>
    <t>S340</t>
  </si>
  <si>
    <t>S340A00A2200A00</t>
  </si>
  <si>
    <t>CAMEL</t>
  </si>
  <si>
    <t>S341A00A0100A00</t>
  </si>
  <si>
    <t>BW070</t>
  </si>
  <si>
    <t>S341</t>
  </si>
  <si>
    <t>S342A00A0100A00</t>
  </si>
  <si>
    <t>BW079</t>
  </si>
  <si>
    <t>S342</t>
  </si>
  <si>
    <t>S343A00A1000A00</t>
  </si>
  <si>
    <t>BW082</t>
  </si>
  <si>
    <t>S343</t>
  </si>
  <si>
    <t>CAFÉ</t>
  </si>
  <si>
    <t>S344A00A0100A00</t>
  </si>
  <si>
    <t>BW085</t>
  </si>
  <si>
    <t>S344</t>
  </si>
  <si>
    <t>S345A00A0100A00</t>
  </si>
  <si>
    <t>BW086</t>
  </si>
  <si>
    <t>S345</t>
  </si>
  <si>
    <t>S345A00A2200A00</t>
  </si>
  <si>
    <t>S346A00A3600A00</t>
  </si>
  <si>
    <t>BW089</t>
  </si>
  <si>
    <t>S346</t>
  </si>
  <si>
    <t>S346A00A4Z00A00</t>
  </si>
  <si>
    <t>TERRA</t>
  </si>
  <si>
    <t>S347A00A0800A00</t>
  </si>
  <si>
    <t>BW090</t>
  </si>
  <si>
    <t>S347</t>
  </si>
  <si>
    <t>S348A00A0100A00</t>
  </si>
  <si>
    <t>BW092</t>
  </si>
  <si>
    <t>S348</t>
  </si>
  <si>
    <t>S348A00D4300A00</t>
  </si>
  <si>
    <t>ROSE</t>
  </si>
  <si>
    <t>S349A00A1200A00</t>
  </si>
  <si>
    <t>BW094</t>
  </si>
  <si>
    <t>S349</t>
  </si>
  <si>
    <t>S350A00A0100A00</t>
  </si>
  <si>
    <t>BW096</t>
  </si>
  <si>
    <t>S350</t>
  </si>
  <si>
    <t>S351A00B0500A00</t>
  </si>
  <si>
    <t>BW097</t>
  </si>
  <si>
    <t>S351</t>
  </si>
  <si>
    <t>S352A00A0200A00</t>
  </si>
  <si>
    <t>BW101</t>
  </si>
  <si>
    <t>S352</t>
  </si>
  <si>
    <t>MARENGO</t>
  </si>
  <si>
    <t>S353A00A0100A00</t>
  </si>
  <si>
    <t>BW102</t>
  </si>
  <si>
    <t>S353</t>
  </si>
  <si>
    <t>S353A00B0500A00</t>
  </si>
  <si>
    <t>S354A00A0100A00</t>
  </si>
  <si>
    <t>BW103</t>
  </si>
  <si>
    <t>S354</t>
  </si>
  <si>
    <t>S354A00A2X00A00</t>
  </si>
  <si>
    <t>TAUPE/OROPEL</t>
  </si>
  <si>
    <t>S355A00AFG00A00</t>
  </si>
  <si>
    <t>BW105</t>
  </si>
  <si>
    <t>S355</t>
  </si>
  <si>
    <t>S356A00A1200A00</t>
  </si>
  <si>
    <t>BW106</t>
  </si>
  <si>
    <t>S356</t>
  </si>
  <si>
    <t>S357A00A0100A00</t>
  </si>
  <si>
    <t>BW111</t>
  </si>
  <si>
    <t>S357</t>
  </si>
  <si>
    <t>S357A00A8A00A00</t>
  </si>
  <si>
    <t>S358A00A3600A00</t>
  </si>
  <si>
    <t>BW112</t>
  </si>
  <si>
    <t>S358</t>
  </si>
  <si>
    <t>S359A00A0700A00</t>
  </si>
  <si>
    <t>BW116</t>
  </si>
  <si>
    <t>S359</t>
  </si>
  <si>
    <t>BLANCO</t>
  </si>
  <si>
    <t>S359A00A3600A00</t>
  </si>
  <si>
    <t>S360A00A0100A00</t>
  </si>
  <si>
    <t>BW118</t>
  </si>
  <si>
    <t>S360</t>
  </si>
  <si>
    <t>S360A00A2500A00</t>
  </si>
  <si>
    <t>S360A00A3600A00</t>
  </si>
  <si>
    <t>S361A00A0100A00</t>
  </si>
  <si>
    <t>BW122</t>
  </si>
  <si>
    <t>S361</t>
  </si>
  <si>
    <t>S361A00A3000A00</t>
  </si>
  <si>
    <t>ARENA</t>
  </si>
  <si>
    <t>S362A00A0100A00</t>
  </si>
  <si>
    <t>BW123</t>
  </si>
  <si>
    <t>S362</t>
  </si>
  <si>
    <t>S362A00A1000A00</t>
  </si>
  <si>
    <t>S363A00A0100A00</t>
  </si>
  <si>
    <t>BW124</t>
  </si>
  <si>
    <t>S363</t>
  </si>
  <si>
    <t>S364A00A0100A00</t>
  </si>
  <si>
    <t>BW127</t>
  </si>
  <si>
    <t>S364</t>
  </si>
  <si>
    <t>S364A00ACQ00A00</t>
  </si>
  <si>
    <t>S365A00A0100A00</t>
  </si>
  <si>
    <t>BW130</t>
  </si>
  <si>
    <t>S365</t>
  </si>
  <si>
    <t>S365A00B0500A00</t>
  </si>
  <si>
    <t>S366A00A0100A00</t>
  </si>
  <si>
    <t>BW131</t>
  </si>
  <si>
    <t>S366</t>
  </si>
  <si>
    <t>S367A00A7T00A00</t>
  </si>
  <si>
    <t>BW134</t>
  </si>
  <si>
    <t>S367</t>
  </si>
  <si>
    <t>SPORT</t>
  </si>
  <si>
    <t>S369A00A4Z00A00</t>
  </si>
  <si>
    <t>PANAMA JACK HOMBRE</t>
  </si>
  <si>
    <t>PM256A</t>
  </si>
  <si>
    <t>S369</t>
  </si>
  <si>
    <t>S370A00A4Z00A00</t>
  </si>
  <si>
    <t>PV030</t>
  </si>
  <si>
    <t>S370</t>
  </si>
  <si>
    <t>S371A00A0300A00</t>
  </si>
  <si>
    <t>PT210</t>
  </si>
  <si>
    <t>S371</t>
  </si>
  <si>
    <t xml:space="preserve"> GREY</t>
  </si>
  <si>
    <t>S372A00A0200A00</t>
  </si>
  <si>
    <t>PT215</t>
  </si>
  <si>
    <t>S372</t>
  </si>
  <si>
    <t>S372A00A4Z00A00</t>
  </si>
  <si>
    <t>S373A00AK700A00</t>
  </si>
  <si>
    <t>S373</t>
  </si>
  <si>
    <t>AFRICA</t>
  </si>
  <si>
    <t>S374A00A0200A00</t>
  </si>
  <si>
    <t>PW010</t>
  </si>
  <si>
    <t>S374</t>
  </si>
  <si>
    <t>S375A00A3600A00</t>
  </si>
  <si>
    <t>PW017</t>
  </si>
  <si>
    <t>S375</t>
  </si>
  <si>
    <t>S375A00A4Z00A00</t>
  </si>
  <si>
    <t>S376A00A7500A00</t>
  </si>
  <si>
    <t>PW020</t>
  </si>
  <si>
    <t>S376</t>
  </si>
  <si>
    <t>CHOCOLATE</t>
  </si>
  <si>
    <t>S377A00AK700A00</t>
  </si>
  <si>
    <t>PW021</t>
  </si>
  <si>
    <t>S377</t>
  </si>
  <si>
    <t>S378A00AU200A00</t>
  </si>
  <si>
    <t>PH202</t>
  </si>
  <si>
    <t>S378</t>
  </si>
  <si>
    <t>TAN</t>
  </si>
  <si>
    <t>S379A00A0300A00</t>
  </si>
  <si>
    <t>PW037</t>
  </si>
  <si>
    <t>S379</t>
  </si>
  <si>
    <t>GREY</t>
  </si>
  <si>
    <t>S379A00A3600A00</t>
  </si>
  <si>
    <t>S380A00A0300A00</t>
  </si>
  <si>
    <t>PW039</t>
  </si>
  <si>
    <t>S380</t>
  </si>
  <si>
    <t>CH.GRY/GREY</t>
  </si>
  <si>
    <t>S380A00F2900A00</t>
  </si>
  <si>
    <t>CH.GRY/LT.GRY/ORG</t>
  </si>
  <si>
    <t>S381A00A8A00A00</t>
  </si>
  <si>
    <t>PW050</t>
  </si>
  <si>
    <t>S381</t>
  </si>
  <si>
    <t>S385A00A0300A00</t>
  </si>
  <si>
    <t>PANAMA JACK MUJER</t>
  </si>
  <si>
    <t>WT617</t>
  </si>
  <si>
    <t>S385</t>
  </si>
  <si>
    <t>GREY/PALE CORAL</t>
  </si>
  <si>
    <t>S385A00A2500A00</t>
  </si>
  <si>
    <t>BEIGE /LILA</t>
  </si>
  <si>
    <t>S386A00A2&amp;00A00</t>
  </si>
  <si>
    <t>WW002</t>
  </si>
  <si>
    <t>S386</t>
  </si>
  <si>
    <t>SAND</t>
  </si>
  <si>
    <t>S386A00A5C00A00</t>
  </si>
  <si>
    <t>PINK</t>
  </si>
  <si>
    <t>S387A00A0300A00</t>
  </si>
  <si>
    <t>WW003</t>
  </si>
  <si>
    <t>S387</t>
  </si>
  <si>
    <t>LT GREY</t>
  </si>
  <si>
    <t>S387A00A8A00A00</t>
  </si>
  <si>
    <t>S388A00A0300A00</t>
  </si>
  <si>
    <t>WW004</t>
  </si>
  <si>
    <t>S388</t>
  </si>
  <si>
    <t>S388A00E3300A00</t>
  </si>
  <si>
    <t>ICE</t>
  </si>
  <si>
    <t>S389A00A2500A00</t>
  </si>
  <si>
    <t>WW005</t>
  </si>
  <si>
    <t>S389</t>
  </si>
  <si>
    <t>S389A00AHR00A00</t>
  </si>
  <si>
    <t>BLACK</t>
  </si>
  <si>
    <t>S390A00A4Z00A00</t>
  </si>
  <si>
    <t>WW006</t>
  </si>
  <si>
    <t>S390</t>
  </si>
  <si>
    <t>S390A00AHR00A00</t>
  </si>
  <si>
    <t>S391A00AK700A00</t>
  </si>
  <si>
    <t>WW007</t>
  </si>
  <si>
    <t>S391</t>
  </si>
  <si>
    <t>S392A00A8A00A00</t>
  </si>
  <si>
    <t>WW008</t>
  </si>
  <si>
    <t>S392</t>
  </si>
  <si>
    <t>DK BROWN</t>
  </si>
  <si>
    <t>S392A00AHR00A00</t>
  </si>
  <si>
    <t>S393A00AK700A00</t>
  </si>
  <si>
    <t>WW009</t>
  </si>
  <si>
    <t>S393</t>
  </si>
  <si>
    <t>S394A00ANV00A00</t>
  </si>
  <si>
    <t>WW010</t>
  </si>
  <si>
    <t>S394</t>
  </si>
  <si>
    <t>NAVY</t>
  </si>
  <si>
    <t>S395A00A8A00A00</t>
  </si>
  <si>
    <t>WW011</t>
  </si>
  <si>
    <t>S395</t>
  </si>
  <si>
    <t>S396A00A2500A00</t>
  </si>
  <si>
    <t>WW013</t>
  </si>
  <si>
    <t>S396</t>
  </si>
  <si>
    <t>S396A00AHR00A00</t>
  </si>
  <si>
    <t>S397A00A0300A00</t>
  </si>
  <si>
    <t>WW015</t>
  </si>
  <si>
    <t>S397</t>
  </si>
  <si>
    <t>S398A00A0300A00</t>
  </si>
  <si>
    <t>WW016</t>
  </si>
  <si>
    <t>S398</t>
  </si>
  <si>
    <t>S398A00A8A00A00</t>
  </si>
  <si>
    <t>S399A00A0300A00</t>
  </si>
  <si>
    <t>WW018</t>
  </si>
  <si>
    <t>S399</t>
  </si>
  <si>
    <t>CH.GRY/PURPLE</t>
  </si>
  <si>
    <t>S399A00A5C00A00</t>
  </si>
  <si>
    <t>CH.GRY/PINK</t>
  </si>
  <si>
    <t>S400A00AIT00A00</t>
  </si>
  <si>
    <t>WW019</t>
  </si>
  <si>
    <t>S400</t>
  </si>
  <si>
    <t>FOSSIL/PURPLE</t>
  </si>
  <si>
    <t>S401A00A5C00A00</t>
  </si>
  <si>
    <t>WW025</t>
  </si>
  <si>
    <t>S401</t>
  </si>
  <si>
    <t>PINK BEIGE TRIBAL</t>
  </si>
  <si>
    <t>S402A00A8100A00</t>
  </si>
  <si>
    <t>WW027</t>
  </si>
  <si>
    <t>S402</t>
  </si>
  <si>
    <t>GOLD</t>
  </si>
  <si>
    <t>S403A00A2500A00</t>
  </si>
  <si>
    <t>WW029</t>
  </si>
  <si>
    <t>S403</t>
  </si>
  <si>
    <t>BEIGE (caramel outsole)</t>
  </si>
  <si>
    <t>S404A00A8100A00</t>
  </si>
  <si>
    <t>WW030</t>
  </si>
  <si>
    <t>S404</t>
  </si>
  <si>
    <t>S405A00A8100A00</t>
  </si>
  <si>
    <t>WW032</t>
  </si>
  <si>
    <t>S405</t>
  </si>
  <si>
    <t>ANTES DAKOTA</t>
  </si>
  <si>
    <t>S440A00A8A00A00</t>
  </si>
  <si>
    <t>BW918</t>
  </si>
  <si>
    <t>S440</t>
  </si>
  <si>
    <t>S440A00AHR00A00</t>
  </si>
  <si>
    <t>S441A00A0300A00</t>
  </si>
  <si>
    <t>BW919​</t>
  </si>
  <si>
    <t>S441</t>
  </si>
  <si>
    <t>S441A00AHR00A00</t>
  </si>
  <si>
    <t>S442A00A8A00A00</t>
  </si>
  <si>
    <t>BW923​</t>
  </si>
  <si>
    <t>S442</t>
  </si>
  <si>
    <t>S442A00AHR00A00</t>
  </si>
  <si>
    <t>S443A00A8A00A00</t>
  </si>
  <si>
    <t>BW933​</t>
  </si>
  <si>
    <t>S443</t>
  </si>
  <si>
    <t>S443A00AHR00A00</t>
  </si>
  <si>
    <t>S444A00AHR00A00</t>
  </si>
  <si>
    <t>BW934​</t>
  </si>
  <si>
    <t>S444</t>
  </si>
  <si>
    <t>S445A00A8A00A00</t>
  </si>
  <si>
    <t>BW938​</t>
  </si>
  <si>
    <t>S445</t>
  </si>
  <si>
    <t>S445A00AHR00A00</t>
  </si>
  <si>
    <t>S446A00A2200A00</t>
  </si>
  <si>
    <t>BW939​</t>
  </si>
  <si>
    <t>S446</t>
  </si>
  <si>
    <t>S446A00AHR00A00</t>
  </si>
  <si>
    <t>S447A00A1Y00A00</t>
  </si>
  <si>
    <t>BW942​</t>
  </si>
  <si>
    <t>S447</t>
  </si>
  <si>
    <t xml:space="preserve">MULTICOLOR2 </t>
  </si>
  <si>
    <t>S447A5&amp;AZ900A00</t>
  </si>
  <si>
    <t xml:space="preserve">MULTICOLOR1 </t>
  </si>
  <si>
    <t>S448A00A2200A00</t>
  </si>
  <si>
    <t>BW949</t>
  </si>
  <si>
    <t>S448</t>
  </si>
  <si>
    <t>S448A00AHR00A00</t>
  </si>
  <si>
    <t>S449A00A2&amp;00A00</t>
  </si>
  <si>
    <t>BW950</t>
  </si>
  <si>
    <t>S449</t>
  </si>
  <si>
    <t>SAND/GOLD</t>
  </si>
  <si>
    <t>S449A00AHR00A00</t>
  </si>
  <si>
    <t>BLACK/GOLD</t>
  </si>
  <si>
    <t>S450A00A2X00A00</t>
  </si>
  <si>
    <t>BW951​</t>
  </si>
  <si>
    <t>S450</t>
  </si>
  <si>
    <t>S450A00AHR00A00</t>
  </si>
  <si>
    <t>S451A00A2&amp;00A00</t>
  </si>
  <si>
    <t>BW959​</t>
  </si>
  <si>
    <t>S451</t>
  </si>
  <si>
    <t>S451A00AHR00A00</t>
  </si>
  <si>
    <t>FIESTA</t>
  </si>
  <si>
    <t>S470A00A2500A00</t>
  </si>
  <si>
    <t>BW972</t>
  </si>
  <si>
    <t>S470</t>
  </si>
  <si>
    <t>S470A00AHR00A00</t>
  </si>
  <si>
    <t>S471A00AHR00A00</t>
  </si>
  <si>
    <t>BW973</t>
  </si>
  <si>
    <t>S471</t>
  </si>
  <si>
    <t>S472A00AHR00A00</t>
  </si>
  <si>
    <t>BW974</t>
  </si>
  <si>
    <t>S472</t>
  </si>
  <si>
    <t>S472A00APV00A00</t>
  </si>
  <si>
    <t>SILVER</t>
  </si>
  <si>
    <t>S473A00AHR00A00</t>
  </si>
  <si>
    <t>BW975</t>
  </si>
  <si>
    <t>S473</t>
  </si>
  <si>
    <t>S474A00AHR00A00</t>
  </si>
  <si>
    <t>BW976</t>
  </si>
  <si>
    <t>S474</t>
  </si>
  <si>
    <t>S475A00AHR00A00</t>
  </si>
  <si>
    <t>BW977</t>
  </si>
  <si>
    <t>S475</t>
  </si>
  <si>
    <t xml:space="preserve">MOCASIN </t>
  </si>
  <si>
    <t>S478A00A1000A00</t>
  </si>
  <si>
    <t>BW978</t>
  </si>
  <si>
    <t>S478</t>
  </si>
  <si>
    <t>S478A00A3600A00</t>
  </si>
  <si>
    <t>S479A00A0100A00</t>
  </si>
  <si>
    <t>BW979</t>
  </si>
  <si>
    <t>S479</t>
  </si>
  <si>
    <t>S479A00A3600A00</t>
  </si>
  <si>
    <t>S480A00A0100A00</t>
  </si>
  <si>
    <t>BW980</t>
  </si>
  <si>
    <t>S480</t>
  </si>
  <si>
    <t>S480A00A1000A00</t>
  </si>
  <si>
    <t>S480A00A2200A00</t>
  </si>
  <si>
    <t>S481A00A0100A00</t>
  </si>
  <si>
    <t>BW981</t>
  </si>
  <si>
    <t>S481</t>
  </si>
  <si>
    <t>S481A00A4000A00</t>
  </si>
  <si>
    <t>ROJO</t>
  </si>
  <si>
    <t>S483A00A8A00A00</t>
  </si>
  <si>
    <t>PLUMA</t>
  </si>
  <si>
    <t>LV002</t>
  </si>
  <si>
    <t>S483</t>
  </si>
  <si>
    <t xml:space="preserve">BROWN </t>
  </si>
  <si>
    <t>S483A00ANV00A00</t>
  </si>
  <si>
    <t>S484A00A0300A00</t>
  </si>
  <si>
    <t>LV004</t>
  </si>
  <si>
    <t>S484</t>
  </si>
  <si>
    <t>GRAY</t>
  </si>
  <si>
    <t>S484A00A8A00A00</t>
  </si>
  <si>
    <t>COFFEE</t>
  </si>
  <si>
    <t>S485A00A2200A00</t>
  </si>
  <si>
    <t>LV009</t>
  </si>
  <si>
    <t>S485</t>
  </si>
  <si>
    <t>S485A00A8A00A00</t>
  </si>
  <si>
    <t>S486A00A2200A00</t>
  </si>
  <si>
    <t>LV010</t>
  </si>
  <si>
    <t>S486</t>
  </si>
  <si>
    <t>S486A00A8A00A00</t>
  </si>
  <si>
    <t>S487A00A0300A00</t>
  </si>
  <si>
    <t>LV013</t>
  </si>
  <si>
    <t>S487</t>
  </si>
  <si>
    <t>S487A00A8A00A00</t>
  </si>
  <si>
    <t>S488A00A8A00A00</t>
  </si>
  <si>
    <t>LV018</t>
  </si>
  <si>
    <t>S488</t>
  </si>
  <si>
    <t>S488A00AHR00A00</t>
  </si>
  <si>
    <t>S489A00A8A00A00</t>
  </si>
  <si>
    <t>LV022</t>
  </si>
  <si>
    <t>S489</t>
  </si>
  <si>
    <t>S489A00AHR00A00</t>
  </si>
  <si>
    <t>S490A00A8A00A00</t>
  </si>
  <si>
    <t>LV023</t>
  </si>
  <si>
    <t>S490</t>
  </si>
  <si>
    <t>S490A00AHR00A00</t>
  </si>
  <si>
    <t>ALPARGATA</t>
  </si>
  <si>
    <t>S512A00A0100A00</t>
  </si>
  <si>
    <t>17031404-1</t>
  </si>
  <si>
    <t>S512</t>
  </si>
  <si>
    <t>S512A00A2500A00</t>
  </si>
  <si>
    <t>S512A00A3300A00</t>
  </si>
  <si>
    <t>CELESTE</t>
  </si>
  <si>
    <t>S513A00A0100A00</t>
  </si>
  <si>
    <t>BT222</t>
  </si>
  <si>
    <t>S513</t>
  </si>
  <si>
    <t>S513A00A3200A00</t>
  </si>
  <si>
    <t>JEANS</t>
  </si>
  <si>
    <t>S513A00A5900A00</t>
  </si>
  <si>
    <t>BRONCE</t>
  </si>
  <si>
    <t>S514A00A0100A00</t>
  </si>
  <si>
    <t>17031403-1</t>
  </si>
  <si>
    <t>S514</t>
  </si>
  <si>
    <t>S514A00A4500A00</t>
  </si>
  <si>
    <t>VERDE MILITAR</t>
  </si>
  <si>
    <t>S514A00A6300A00</t>
  </si>
  <si>
    <t>CRUDO</t>
  </si>
  <si>
    <t>S515A00A0100A00</t>
  </si>
  <si>
    <t>17031401-3</t>
  </si>
  <si>
    <t>S515</t>
  </si>
  <si>
    <t>S515A00A6300A00</t>
  </si>
  <si>
    <t>MAYORISTA</t>
  </si>
  <si>
    <t xml:space="preserve">HONG QUAN </t>
  </si>
  <si>
    <t>Q510A00A0100A00</t>
  </si>
  <si>
    <t>CY-2032 TOMS</t>
  </si>
  <si>
    <t>Q510</t>
  </si>
  <si>
    <t>SIN CUERO ESPECIFICO</t>
  </si>
  <si>
    <t>Q510A00N7200A00</t>
  </si>
  <si>
    <t>CRUDO/MULTICOLOR</t>
  </si>
  <si>
    <t>Q510A00A3600A00</t>
  </si>
  <si>
    <t>Q510A00A6300A00</t>
  </si>
  <si>
    <t>Q511A00A0100A00</t>
  </si>
  <si>
    <t>Q511</t>
  </si>
  <si>
    <t>Q511A00N7200A00</t>
  </si>
  <si>
    <t>Q511A00A3600A00</t>
  </si>
  <si>
    <t>Q511A00A6300A00</t>
  </si>
  <si>
    <t>PURA LOPEZ</t>
  </si>
  <si>
    <t>S301A00AHR00A00</t>
  </si>
  <si>
    <t>AK200</t>
  </si>
  <si>
    <t>S301</t>
  </si>
  <si>
    <t>S302A00A2500A00</t>
  </si>
  <si>
    <t>AK241</t>
  </si>
  <si>
    <t>S302</t>
  </si>
  <si>
    <t>FACE</t>
  </si>
  <si>
    <t>S302A00AHR00A00</t>
  </si>
  <si>
    <t>S303A00A3000A00</t>
  </si>
  <si>
    <t>AK240</t>
  </si>
  <si>
    <t>S303</t>
  </si>
  <si>
    <t>S304A00A0100A00</t>
  </si>
  <si>
    <t>AK205</t>
  </si>
  <si>
    <t>S304</t>
  </si>
  <si>
    <t>S304A00A8100A00</t>
  </si>
  <si>
    <t xml:space="preserve">NEW YORK </t>
  </si>
  <si>
    <t>CARTERA</t>
  </si>
  <si>
    <t>S410A00A1000A00</t>
  </si>
  <si>
    <t>NY638</t>
  </si>
  <si>
    <t>S410</t>
  </si>
  <si>
    <t>S410A00A2500A00</t>
  </si>
  <si>
    <t>S410A00AF300A00</t>
  </si>
  <si>
    <t>OLIVE</t>
  </si>
  <si>
    <t>S410A00AHR00A00</t>
  </si>
  <si>
    <t>S411A00A1000A00</t>
  </si>
  <si>
    <t>NY656</t>
  </si>
  <si>
    <t>S411</t>
  </si>
  <si>
    <t>S411A00AHR00A00</t>
  </si>
  <si>
    <t>S412A00A2200A00</t>
  </si>
  <si>
    <t>NY666</t>
  </si>
  <si>
    <t>S412</t>
  </si>
  <si>
    <t>S412A00A0100A00</t>
  </si>
  <si>
    <t>S413A00A4000A00</t>
  </si>
  <si>
    <t>NY510</t>
  </si>
  <si>
    <t>S413</t>
  </si>
  <si>
    <t>RED</t>
  </si>
  <si>
    <t>S413A00A5C00A00</t>
  </si>
  <si>
    <t>S413A00AHR00A00</t>
  </si>
  <si>
    <t>S414A00A2500A00</t>
  </si>
  <si>
    <t>NY731</t>
  </si>
  <si>
    <t>S414</t>
  </si>
  <si>
    <t>S414A00A8A00A00</t>
  </si>
  <si>
    <t>S414A00AHR00A00</t>
  </si>
  <si>
    <t>S415A00A1000A00</t>
  </si>
  <si>
    <t>NY733</t>
  </si>
  <si>
    <t>S415</t>
  </si>
  <si>
    <t>KHAKI</t>
  </si>
  <si>
    <t>S415A00A8A00A00</t>
  </si>
  <si>
    <t>S415A00AHR00A00</t>
  </si>
  <si>
    <t>S416A00A2200A00</t>
  </si>
  <si>
    <t>NY515</t>
  </si>
  <si>
    <t>S416</t>
  </si>
  <si>
    <t>S416A00AHR00A00</t>
  </si>
  <si>
    <t>S417A00A2500A00</t>
  </si>
  <si>
    <t>NY696</t>
  </si>
  <si>
    <t>S417</t>
  </si>
  <si>
    <t>S417A00AHR00A00</t>
  </si>
  <si>
    <t>DEYCE</t>
  </si>
  <si>
    <t>S418A00AHR00A00</t>
  </si>
  <si>
    <t>LE1101-1</t>
  </si>
  <si>
    <t>S418</t>
  </si>
  <si>
    <t>S418A00A1000A00</t>
  </si>
  <si>
    <t>S418A00A4900A00</t>
  </si>
  <si>
    <t>ORO PALIDO</t>
  </si>
  <si>
    <t>S419A00A1000A00</t>
  </si>
  <si>
    <t>GS9064-1</t>
  </si>
  <si>
    <t>S419</t>
  </si>
  <si>
    <t>S419A00A4500A00</t>
  </si>
  <si>
    <t>S420A00A0100A00</t>
  </si>
  <si>
    <t>GS9019-2</t>
  </si>
  <si>
    <t>S420</t>
  </si>
  <si>
    <t>S420A00A3600A00</t>
  </si>
  <si>
    <t>AZUL MARINO</t>
  </si>
  <si>
    <t>S420A00A6F00A00</t>
  </si>
  <si>
    <t>PELTRE</t>
  </si>
  <si>
    <t>S421A00A0100A00</t>
  </si>
  <si>
    <t>FS636-1</t>
  </si>
  <si>
    <t>S421</t>
  </si>
  <si>
    <t>S421A00A2200A00</t>
  </si>
  <si>
    <t>S421A00A6F00A00</t>
  </si>
  <si>
    <t>S422A00A0100A00</t>
  </si>
  <si>
    <t>DS1075-1</t>
  </si>
  <si>
    <t>S422</t>
  </si>
  <si>
    <t>S422A00A2X00A00</t>
  </si>
  <si>
    <t>S423A00A8A00A00</t>
  </si>
  <si>
    <t>NY625</t>
  </si>
  <si>
    <t>S423</t>
  </si>
  <si>
    <t>S423A00AHR00A00</t>
  </si>
  <si>
    <t>S424A00A1Y00A00</t>
  </si>
  <si>
    <t>NY591</t>
  </si>
  <si>
    <t>S424</t>
  </si>
  <si>
    <t>MULTICOLOR</t>
  </si>
  <si>
    <t>S425A00A2200A00</t>
  </si>
  <si>
    <t>NY725</t>
  </si>
  <si>
    <t>S425</t>
  </si>
  <si>
    <t>S425A00A2500A00</t>
  </si>
  <si>
    <t>DK. BEIGE</t>
  </si>
  <si>
    <t>S425A00AHR00A00</t>
  </si>
  <si>
    <t>S426A00A2200A00</t>
  </si>
  <si>
    <t>NY742</t>
  </si>
  <si>
    <t>S426</t>
  </si>
  <si>
    <t>S426A00ANV00A00</t>
  </si>
  <si>
    <t>S427A00A2500A00</t>
  </si>
  <si>
    <t>NY734</t>
  </si>
  <si>
    <t>S427</t>
  </si>
  <si>
    <t>S427A00AHR00A00</t>
  </si>
  <si>
    <t>S427A00ANV00A00</t>
  </si>
  <si>
    <t>S428A00A2500A00</t>
  </si>
  <si>
    <t>NY717</t>
  </si>
  <si>
    <t>S428</t>
  </si>
  <si>
    <t>S428A00A8A00A00</t>
  </si>
  <si>
    <t>S428A00AHR00A00</t>
  </si>
  <si>
    <t>S429A00A2500A00</t>
  </si>
  <si>
    <t>NY718</t>
  </si>
  <si>
    <t>S429</t>
  </si>
  <si>
    <t>S429A00A5C00A00</t>
  </si>
  <si>
    <t>S429A00AHR00A00</t>
  </si>
  <si>
    <t>S430A00A0300A00</t>
  </si>
  <si>
    <t>NY423A</t>
  </si>
  <si>
    <t>S430</t>
  </si>
  <si>
    <t>S430A00AHR00A00</t>
  </si>
  <si>
    <t>S431A00A4900A00</t>
  </si>
  <si>
    <t>2W025-3</t>
  </si>
  <si>
    <t>S431</t>
  </si>
  <si>
    <t>S431A00A5700A00</t>
  </si>
  <si>
    <t>PLATA</t>
  </si>
  <si>
    <t>S432A00A2500A00</t>
  </si>
  <si>
    <t>NY780</t>
  </si>
  <si>
    <t>S432</t>
  </si>
  <si>
    <t>S432A00AHR00A00</t>
  </si>
  <si>
    <t>S433A00A8A00A00</t>
  </si>
  <si>
    <t>FS560-5</t>
  </si>
  <si>
    <t>S433</t>
  </si>
  <si>
    <t>S433A00AHR00A00</t>
  </si>
  <si>
    <t>S434A00A8A00A00</t>
  </si>
  <si>
    <t>NY701</t>
  </si>
  <si>
    <t>S434</t>
  </si>
  <si>
    <t>S434A00AHR00A00</t>
  </si>
  <si>
    <t xml:space="preserve">LUZ DA LUA </t>
  </si>
  <si>
    <t>BALLERINA</t>
  </si>
  <si>
    <t>S460A00AHR00A00</t>
  </si>
  <si>
    <t>S54619ZA</t>
  </si>
  <si>
    <t>S460</t>
  </si>
  <si>
    <t>PRETO</t>
  </si>
  <si>
    <t>S460A00M6200A00</t>
  </si>
  <si>
    <t>NUDE</t>
  </si>
  <si>
    <t>S461A00A7T00A00</t>
  </si>
  <si>
    <t>S115023ZA</t>
  </si>
  <si>
    <t>S461</t>
  </si>
  <si>
    <t>TABACCO</t>
  </si>
  <si>
    <t>S461A00AHR00A00</t>
  </si>
  <si>
    <t>S462A00AHR00A00</t>
  </si>
  <si>
    <t>S9977MI</t>
  </si>
  <si>
    <t>S462</t>
  </si>
  <si>
    <t>S462A00M6200A00</t>
  </si>
  <si>
    <t>S463A00A8A00A00</t>
  </si>
  <si>
    <t>S54620MI</t>
  </si>
  <si>
    <t>S463</t>
  </si>
  <si>
    <t>SELLA</t>
  </si>
  <si>
    <t>S463A00AHR00A00</t>
  </si>
  <si>
    <t>S464A00A7T00A00</t>
  </si>
  <si>
    <t>S54621MI</t>
  </si>
  <si>
    <t>S464</t>
  </si>
  <si>
    <t>S464A00AHR00A00</t>
  </si>
  <si>
    <t>S465A00AHR00A00</t>
  </si>
  <si>
    <t>S9990PO</t>
  </si>
  <si>
    <t>S465</t>
  </si>
  <si>
    <t>S466A00AHR00A00</t>
  </si>
  <si>
    <t>S11585PO</t>
  </si>
  <si>
    <t>S466</t>
  </si>
  <si>
    <t>S466A00M6200A00</t>
  </si>
  <si>
    <t>S467A00A7T00A00</t>
  </si>
  <si>
    <t>S9996PO</t>
  </si>
  <si>
    <t>S467</t>
  </si>
  <si>
    <t>S467A00AHR00A00</t>
  </si>
  <si>
    <t>S468A00AHR00A00</t>
  </si>
  <si>
    <t>S54609PO</t>
  </si>
  <si>
    <t>S468</t>
  </si>
  <si>
    <t>CARRANO</t>
  </si>
  <si>
    <t>S493A00A0100A00</t>
  </si>
  <si>
    <t>130301 M</t>
  </si>
  <si>
    <t>S493</t>
  </si>
  <si>
    <t>NOTTE</t>
  </si>
  <si>
    <t>S493A00A4000A00</t>
  </si>
  <si>
    <t>PASSIONE</t>
  </si>
  <si>
    <t>S493A00AHR00A00</t>
  </si>
  <si>
    <t>S494A00A3100A00</t>
  </si>
  <si>
    <t>S494</t>
  </si>
  <si>
    <t>CREMA</t>
  </si>
  <si>
    <t>S495A00A4900A00</t>
  </si>
  <si>
    <t>S495</t>
  </si>
  <si>
    <t>ORO VELHO</t>
  </si>
  <si>
    <t>S496A00A0100A00</t>
  </si>
  <si>
    <t>S496</t>
  </si>
  <si>
    <t>S496A00A3100A00</t>
  </si>
  <si>
    <t>LATTE</t>
  </si>
  <si>
    <t>S496A00ACQ00A00</t>
  </si>
  <si>
    <t>CUOIO</t>
  </si>
  <si>
    <t>S497A00A4900A00</t>
  </si>
  <si>
    <t>132834B</t>
  </si>
  <si>
    <t>S497</t>
  </si>
  <si>
    <t>S497A00APV00A00</t>
  </si>
  <si>
    <t>S498A00A0100A00</t>
  </si>
  <si>
    <t>S498</t>
  </si>
  <si>
    <t>S498A00A7300A00</t>
  </si>
  <si>
    <t>BELLA</t>
  </si>
  <si>
    <t>S499A00A0100A00</t>
  </si>
  <si>
    <t>S499</t>
  </si>
  <si>
    <t>S499A00K0900A00</t>
  </si>
  <si>
    <t>CARAMEL</t>
  </si>
  <si>
    <t>S500A00A0100A00</t>
  </si>
  <si>
    <t>S500</t>
  </si>
  <si>
    <t>S500A00A7300A00</t>
  </si>
  <si>
    <t>NOCCIOLA</t>
  </si>
  <si>
    <t>S501A00A0100A00</t>
  </si>
  <si>
    <t>S501</t>
  </si>
  <si>
    <t>S502A00A0100A00</t>
  </si>
  <si>
    <t>S502</t>
  </si>
  <si>
    <t>S502A00A7300A00</t>
  </si>
  <si>
    <t>S503A00A0100A00</t>
  </si>
  <si>
    <t>S503</t>
  </si>
  <si>
    <t>S503A00A7300A00</t>
  </si>
  <si>
    <t>S504A00A0100A00</t>
  </si>
  <si>
    <t>S504</t>
  </si>
  <si>
    <t>S504A00A4000A00</t>
  </si>
  <si>
    <t>S505A00A0100A00</t>
  </si>
  <si>
    <t>S505</t>
  </si>
  <si>
    <t>S506A00A0100A00</t>
  </si>
  <si>
    <t>S506</t>
  </si>
  <si>
    <t>NOTTE/NOTTE</t>
  </si>
  <si>
    <t>S507A00A0100A00</t>
  </si>
  <si>
    <t>S507</t>
  </si>
  <si>
    <t>S507A00A4000A00</t>
  </si>
  <si>
    <t>S508A00A4900A00</t>
  </si>
  <si>
    <t>S508</t>
  </si>
  <si>
    <t>S509A00A0100A00</t>
  </si>
  <si>
    <t>S509</t>
  </si>
  <si>
    <t>S510A00A0100A00</t>
  </si>
  <si>
    <t>S510</t>
  </si>
  <si>
    <t>S510A00A4000A00</t>
  </si>
  <si>
    <t>S510A00ACQ00A00</t>
  </si>
  <si>
    <t>S510A00AHR00A00</t>
  </si>
  <si>
    <t>LUZ DA LUA 1</t>
  </si>
  <si>
    <t>S575A00AHR00A00</t>
  </si>
  <si>
    <t>S47808</t>
  </si>
  <si>
    <t>S575</t>
  </si>
  <si>
    <t>S576A00A8A00A00</t>
  </si>
  <si>
    <t>S43410</t>
  </si>
  <si>
    <t>S576</t>
  </si>
  <si>
    <t>S576A00AHR00A00</t>
  </si>
  <si>
    <t>S577A00A3600A00</t>
  </si>
  <si>
    <t>S48723</t>
  </si>
  <si>
    <t>S577</t>
  </si>
  <si>
    <t>ROYAL</t>
  </si>
  <si>
    <t>S577A00ASL00A00</t>
  </si>
  <si>
    <t>PANNA</t>
  </si>
  <si>
    <t>S578A00AHR00A00</t>
  </si>
  <si>
    <t>S67301</t>
  </si>
  <si>
    <t>S578</t>
  </si>
  <si>
    <t>S578A00M6200A00</t>
  </si>
  <si>
    <t>NUDE/NUDE</t>
  </si>
  <si>
    <t>S579A00AHR00A00</t>
  </si>
  <si>
    <t>S67304</t>
  </si>
  <si>
    <t>S579</t>
  </si>
  <si>
    <t>S579A00M6200A00</t>
  </si>
  <si>
    <t>S580A00A4900A00</t>
  </si>
  <si>
    <t>S67305</t>
  </si>
  <si>
    <t>S580</t>
  </si>
  <si>
    <t>OURO/COHIBA</t>
  </si>
  <si>
    <t>S580A00AHR00A00</t>
  </si>
  <si>
    <t>PRETO/PRETO</t>
  </si>
  <si>
    <t>S581A00AHR00A00</t>
  </si>
  <si>
    <t>S43411</t>
  </si>
  <si>
    <t>S581</t>
  </si>
  <si>
    <t>S581A00ASL00A00</t>
  </si>
  <si>
    <t>S582A00AHR00A00</t>
  </si>
  <si>
    <t>S43408I27</t>
  </si>
  <si>
    <t>S582</t>
  </si>
  <si>
    <t>S582A00AJ#00A00</t>
  </si>
  <si>
    <t>S583A00AHR00A00</t>
  </si>
  <si>
    <t>S43403</t>
  </si>
  <si>
    <t>S583</t>
  </si>
  <si>
    <t>S583A00AJ#00A00</t>
  </si>
  <si>
    <t>S584A00AHR00A00</t>
  </si>
  <si>
    <t>S64902</t>
  </si>
  <si>
    <t>S584</t>
  </si>
  <si>
    <t>S584A00M6200A00</t>
  </si>
  <si>
    <t>S585A00A7300A00</t>
  </si>
  <si>
    <t>S64906</t>
  </si>
  <si>
    <t>S585</t>
  </si>
  <si>
    <t>COHIBA</t>
  </si>
  <si>
    <t>S585A00AHR00A00</t>
  </si>
  <si>
    <t>S586A00AHR00A00</t>
  </si>
  <si>
    <t>S67203</t>
  </si>
  <si>
    <t>S586</t>
  </si>
  <si>
    <t>S586A00M6200A00</t>
  </si>
  <si>
    <t>S587A00AHR00A00</t>
  </si>
  <si>
    <t>S67207</t>
  </si>
  <si>
    <t>S587</t>
  </si>
  <si>
    <t>S587A00AJ#00A00</t>
  </si>
  <si>
    <t>NOCCIOLA/NOCCIOLA</t>
  </si>
  <si>
    <t>S588A00AHR00A00</t>
  </si>
  <si>
    <t>S48609</t>
  </si>
  <si>
    <t>S588</t>
  </si>
  <si>
    <t>S588A00M6200A00</t>
  </si>
  <si>
    <t>S589A00M6200A00</t>
  </si>
  <si>
    <t>S47806I37</t>
  </si>
  <si>
    <t>S589</t>
  </si>
  <si>
    <t>S590A00AHR00A00</t>
  </si>
  <si>
    <t>S32038</t>
  </si>
  <si>
    <t>S590</t>
  </si>
  <si>
    <t>S590A00AJ#00A00</t>
  </si>
  <si>
    <t>S591A00A7300A00</t>
  </si>
  <si>
    <t>S48816</t>
  </si>
  <si>
    <t>S591</t>
  </si>
  <si>
    <t>S591A00AHR00A00</t>
  </si>
  <si>
    <t>S592A00AHR00A00</t>
  </si>
  <si>
    <t>S30286I37</t>
  </si>
  <si>
    <t>S592</t>
  </si>
  <si>
    <t>S592A00M6200A00</t>
  </si>
  <si>
    <t>S593A00AHR00A00</t>
  </si>
  <si>
    <t>S30287</t>
  </si>
  <si>
    <t>S593</t>
  </si>
  <si>
    <t>S593A00M6200A00</t>
  </si>
  <si>
    <t>S594A00A8A00A00</t>
  </si>
  <si>
    <t>S54135</t>
  </si>
  <si>
    <t>S594</t>
  </si>
  <si>
    <t>S594A00AHR00A00</t>
  </si>
  <si>
    <t>S595A00A8A00A00</t>
  </si>
  <si>
    <t>S49609</t>
  </si>
  <si>
    <t>S595</t>
  </si>
  <si>
    <t>S595A00AHR00A00</t>
  </si>
  <si>
    <t>S596A00A4900A00</t>
  </si>
  <si>
    <t>S67703</t>
  </si>
  <si>
    <t>S596</t>
  </si>
  <si>
    <t>S596A00M6200A00</t>
  </si>
  <si>
    <t>S597A00A7300A00</t>
  </si>
  <si>
    <t>S66313I37</t>
  </si>
  <si>
    <t>S597</t>
  </si>
  <si>
    <t>COHIBA/OURO</t>
  </si>
  <si>
    <t>S597A00AHR00A00</t>
  </si>
  <si>
    <t>S598A00A4900A00</t>
  </si>
  <si>
    <t>S45236</t>
  </si>
  <si>
    <t>S598</t>
  </si>
  <si>
    <t>OURO</t>
  </si>
  <si>
    <t>S599A00A4900A00</t>
  </si>
  <si>
    <t>S45243</t>
  </si>
  <si>
    <t>S599</t>
  </si>
  <si>
    <t>OURO/PANNA</t>
  </si>
  <si>
    <t>S600A00M6200A00</t>
  </si>
  <si>
    <t>S67902</t>
  </si>
  <si>
    <t>S600</t>
  </si>
  <si>
    <t>S601A00AHR00A00</t>
  </si>
  <si>
    <t>S601</t>
  </si>
  <si>
    <t>S601A00M6200A00</t>
  </si>
  <si>
    <t>S602A00A4900A00</t>
  </si>
  <si>
    <t>S63301I37</t>
  </si>
  <si>
    <t>S602</t>
  </si>
  <si>
    <t>OURO/NUDE</t>
  </si>
  <si>
    <t>S602A00AHR00A00</t>
  </si>
  <si>
    <t>S603A00A7300A00</t>
  </si>
  <si>
    <t>S63311</t>
  </si>
  <si>
    <t>S603</t>
  </si>
  <si>
    <t>S603A00AHR00A00</t>
  </si>
  <si>
    <t>S629A00A3100A00</t>
  </si>
  <si>
    <t>S66108</t>
  </si>
  <si>
    <t>S629</t>
  </si>
  <si>
    <t xml:space="preserve">CREMA </t>
  </si>
  <si>
    <t>S629A00AHR00A00</t>
  </si>
  <si>
    <t>S605A00A8A00A00</t>
  </si>
  <si>
    <t>S605</t>
  </si>
  <si>
    <t>SELLA/SELLA/MOCCA</t>
  </si>
  <si>
    <t>S606A00A8A00A00</t>
  </si>
  <si>
    <t>S606</t>
  </si>
  <si>
    <t>S607A00A4900A00</t>
  </si>
  <si>
    <t>S607</t>
  </si>
  <si>
    <t>OURO/LUNA/COHIBA</t>
  </si>
  <si>
    <t>S608A00AHR00A00</t>
  </si>
  <si>
    <t>S608</t>
  </si>
  <si>
    <t>S608A00ASL00A00</t>
  </si>
  <si>
    <t>PANNA/PANNA</t>
  </si>
  <si>
    <t>S608A00M6200A00</t>
  </si>
  <si>
    <t>S609A00A7300A00</t>
  </si>
  <si>
    <t>S609</t>
  </si>
  <si>
    <t>COHIBA/COHIBA</t>
  </si>
  <si>
    <t>S609A00AHR00A00</t>
  </si>
  <si>
    <t>S609A00ASL00A00</t>
  </si>
  <si>
    <t>S610A00A7300A00</t>
  </si>
  <si>
    <t>S610</t>
  </si>
  <si>
    <t>S610A00AHR00A00</t>
  </si>
  <si>
    <t>S611A00A3100A00</t>
  </si>
  <si>
    <t>S611</t>
  </si>
  <si>
    <t>S612A00A7300A00</t>
  </si>
  <si>
    <t>S612</t>
  </si>
  <si>
    <t>S612A00AHR00A00</t>
  </si>
  <si>
    <t>S612A00M6200A00</t>
  </si>
  <si>
    <t>S613A00AHR00A00</t>
  </si>
  <si>
    <t>S613</t>
  </si>
  <si>
    <t>S613A00M6200A00</t>
  </si>
  <si>
    <t>S614A00A7300A00</t>
  </si>
  <si>
    <t>S614</t>
  </si>
  <si>
    <t>S614A00AHR00A00</t>
  </si>
  <si>
    <t>S614A00M6200A00</t>
  </si>
  <si>
    <t>S615A00AHR00A00</t>
  </si>
  <si>
    <t>S615</t>
  </si>
  <si>
    <t>S616A00A7300A00</t>
  </si>
  <si>
    <t>S616</t>
  </si>
  <si>
    <t>S616A00AKX00A00</t>
  </si>
  <si>
    <t>PIMENTA</t>
  </si>
  <si>
    <t>S617A00A7300A00</t>
  </si>
  <si>
    <t>S617</t>
  </si>
  <si>
    <t>S617A00AHR00A00</t>
  </si>
  <si>
    <t>S617A00M6200A00</t>
  </si>
  <si>
    <t>S618A00AHR00A00</t>
  </si>
  <si>
    <t>S618</t>
  </si>
  <si>
    <t>S619A00A7300A00</t>
  </si>
  <si>
    <t>S619</t>
  </si>
  <si>
    <t>S619A00AKX00A00</t>
  </si>
  <si>
    <t>S620A00A7300A00</t>
  </si>
  <si>
    <t>S620</t>
  </si>
  <si>
    <t>S620A00AHR00A00</t>
  </si>
  <si>
    <t>S620A00AJ#00A00</t>
  </si>
  <si>
    <t>S621A00A7300A00</t>
  </si>
  <si>
    <t>S621</t>
  </si>
  <si>
    <t>S621A00AHR00A00</t>
  </si>
  <si>
    <t>S621A00M6200A00</t>
  </si>
  <si>
    <t>ALMA EN PENA</t>
  </si>
  <si>
    <t>S026A00A5900A00</t>
  </si>
  <si>
    <t>V17166</t>
  </si>
  <si>
    <t>S026</t>
  </si>
  <si>
    <t>S027A00A2X00A00</t>
  </si>
  <si>
    <t>V17293</t>
  </si>
  <si>
    <t>S027</t>
  </si>
  <si>
    <t>S027A00AHR00A00</t>
  </si>
  <si>
    <t>S031A00A3200A00</t>
  </si>
  <si>
    <t>V17029</t>
  </si>
  <si>
    <t>S031</t>
  </si>
  <si>
    <t>S031A00AHR00A00</t>
  </si>
  <si>
    <t>S033A00A2&amp;00A00</t>
  </si>
  <si>
    <t>V17024</t>
  </si>
  <si>
    <t>S033</t>
  </si>
  <si>
    <t>S043A00APV00A00</t>
  </si>
  <si>
    <t>V17415</t>
  </si>
  <si>
    <t>S043</t>
  </si>
  <si>
    <t xml:space="preserve">KILLANA </t>
  </si>
  <si>
    <t>S536A00A4900A00</t>
  </si>
  <si>
    <t>S536</t>
  </si>
  <si>
    <t>S536A00AHR00A00</t>
  </si>
  <si>
    <t>S537A00A1000A00</t>
  </si>
  <si>
    <t>S537</t>
  </si>
  <si>
    <t>RATO</t>
  </si>
  <si>
    <t>S537A00AHR00A00</t>
  </si>
  <si>
    <t>S538A00AHR00A00</t>
  </si>
  <si>
    <t>S538</t>
  </si>
  <si>
    <t>S539A00G1100A00</t>
  </si>
  <si>
    <t>S539</t>
  </si>
  <si>
    <t>PESSEGO</t>
  </si>
  <si>
    <t>S540A00AHR00A00</t>
  </si>
  <si>
    <t>S540</t>
  </si>
  <si>
    <t>S540A00ASL00A00</t>
  </si>
  <si>
    <t>MARFIL</t>
  </si>
  <si>
    <t>S541A00A1000A00</t>
  </si>
  <si>
    <t>S541</t>
  </si>
  <si>
    <t>S542A00A4900A00</t>
  </si>
  <si>
    <t>S542</t>
  </si>
  <si>
    <t>DORADO</t>
  </si>
  <si>
    <t>S542A00AHR00A00</t>
  </si>
  <si>
    <t>S543A00AHR00A00</t>
  </si>
  <si>
    <t>S543</t>
  </si>
  <si>
    <t>S543A00M6200A00</t>
  </si>
  <si>
    <t>PESEGO</t>
  </si>
  <si>
    <t>S544A00AHR00A00</t>
  </si>
  <si>
    <t>S544</t>
  </si>
  <si>
    <t>S544A00ASL00A00</t>
  </si>
  <si>
    <t>S545A00AHR00A00</t>
  </si>
  <si>
    <t>S201</t>
  </si>
  <si>
    <t>S545</t>
  </si>
  <si>
    <t>S545A00C4300A00</t>
  </si>
  <si>
    <t>BORDO</t>
  </si>
  <si>
    <t>S546A00A3600A00</t>
  </si>
  <si>
    <t>S546</t>
  </si>
  <si>
    <t>MARINO</t>
  </si>
  <si>
    <t>S546A00AHR00A00</t>
  </si>
  <si>
    <t>S547A00A2Q00A00</t>
  </si>
  <si>
    <t>S547</t>
  </si>
  <si>
    <t>OCRE</t>
  </si>
  <si>
    <t>S547A00AHR00A00</t>
  </si>
  <si>
    <t>S548A00A2500A00</t>
  </si>
  <si>
    <t>S190</t>
  </si>
  <si>
    <t>S548</t>
  </si>
  <si>
    <t>PEROLA</t>
  </si>
  <si>
    <t>S549A00AHR00A00</t>
  </si>
  <si>
    <t>S549</t>
  </si>
  <si>
    <t>S550A00A0700A00</t>
  </si>
  <si>
    <t>S550</t>
  </si>
  <si>
    <t>BRANCO</t>
  </si>
  <si>
    <t>S551A00A4900A00</t>
  </si>
  <si>
    <t>S551</t>
  </si>
  <si>
    <t>S552A00A0100A00</t>
  </si>
  <si>
    <t>S552</t>
  </si>
  <si>
    <t>S553A00A8100A00</t>
  </si>
  <si>
    <t>S553</t>
  </si>
  <si>
    <t>ORO</t>
  </si>
  <si>
    <t>S554A00A0100A00</t>
  </si>
  <si>
    <t>S554</t>
  </si>
  <si>
    <t>S555A00A0100A00</t>
  </si>
  <si>
    <t>S555</t>
  </si>
  <si>
    <t>S556A00A0100A00</t>
  </si>
  <si>
    <t>S556</t>
  </si>
  <si>
    <t>S556A00A2X00A00</t>
  </si>
  <si>
    <t>S557A00A0100A00</t>
  </si>
  <si>
    <t>S557</t>
  </si>
  <si>
    <t>S559A00A1000A00</t>
  </si>
  <si>
    <t>S559</t>
  </si>
  <si>
    <t>CAFÉ MOSTAZA</t>
  </si>
  <si>
    <t>S560A00A0100A00</t>
  </si>
  <si>
    <t>S560</t>
  </si>
  <si>
    <t>S561A00A0100A00</t>
  </si>
  <si>
    <t>S561</t>
  </si>
  <si>
    <t>SANDRA VERCELLINO</t>
  </si>
  <si>
    <t>S655A00A0100A00</t>
  </si>
  <si>
    <t>S655</t>
  </si>
  <si>
    <t>S655A00A1000A00</t>
  </si>
  <si>
    <t>S656A00A0100A00</t>
  </si>
  <si>
    <t>S656</t>
  </si>
  <si>
    <t>S656A00A5700A00</t>
  </si>
  <si>
    <t>S657A00A0100A00</t>
  </si>
  <si>
    <t>S657</t>
  </si>
  <si>
    <t>S657A00A2400A00</t>
  </si>
  <si>
    <t xml:space="preserve">CAFÉ CHOCOLATE </t>
  </si>
  <si>
    <t>S658A00A0100A00</t>
  </si>
  <si>
    <t>S658</t>
  </si>
  <si>
    <t>S659A00A2400A00</t>
  </si>
  <si>
    <t>S659</t>
  </si>
  <si>
    <t>CARAMELO</t>
  </si>
  <si>
    <t>VIDORRETA</t>
  </si>
  <si>
    <t xml:space="preserve">ALPARGATA </t>
  </si>
  <si>
    <t>S232A00A8100A00</t>
  </si>
  <si>
    <t xml:space="preserve">MINGO </t>
  </si>
  <si>
    <t>00700PTPT</t>
  </si>
  <si>
    <t>S232</t>
  </si>
  <si>
    <t>S232A00A5700A00</t>
  </si>
  <si>
    <t>S233A00A8100A00</t>
  </si>
  <si>
    <t>18400LDCT</t>
  </si>
  <si>
    <t>S233</t>
  </si>
  <si>
    <t>S233A00A5700A00</t>
  </si>
  <si>
    <t>S233A00M6200A00</t>
  </si>
  <si>
    <t>S244A00H2700A00</t>
  </si>
  <si>
    <t>13870LUTI</t>
  </si>
  <si>
    <t>S244</t>
  </si>
  <si>
    <t>TOPO</t>
  </si>
  <si>
    <t>S244A00N3600A00</t>
  </si>
  <si>
    <t>S245A00A5700A00</t>
  </si>
  <si>
    <t xml:space="preserve">54000LULA </t>
  </si>
  <si>
    <t>S245</t>
  </si>
  <si>
    <t>S245A00AYZ00A00</t>
  </si>
  <si>
    <t>GRAFITO</t>
  </si>
  <si>
    <t>S240A00A0100A00</t>
  </si>
  <si>
    <t>50500NAPA</t>
  </si>
  <si>
    <t>S240</t>
  </si>
  <si>
    <t>S240A00A0700A00</t>
  </si>
  <si>
    <t>Guardados V17</t>
  </si>
  <si>
    <t>4924C77B12LFAB5</t>
  </si>
  <si>
    <t>---</t>
  </si>
  <si>
    <t>4924C77C95LFAB5</t>
  </si>
  <si>
    <t>4925A13A01LFAB5</t>
  </si>
  <si>
    <t>4925A13B05LFAB5</t>
  </si>
  <si>
    <t>4926P01ACCLFAB5</t>
  </si>
  <si>
    <t>OROPEL.</t>
  </si>
  <si>
    <t>4926P01A2HLFAB5</t>
  </si>
  <si>
    <t>PLOMO.</t>
  </si>
  <si>
    <t>BEAUTIWAY</t>
  </si>
  <si>
    <t>M579P01A0400A00</t>
  </si>
  <si>
    <t>M579</t>
  </si>
  <si>
    <t>ACERO</t>
  </si>
  <si>
    <t>M579P01ACC00A00</t>
  </si>
  <si>
    <t>OROPEL</t>
  </si>
  <si>
    <t>M602ASNA0100A00</t>
  </si>
  <si>
    <t>M602</t>
  </si>
  <si>
    <t>SPRITE</t>
  </si>
  <si>
    <t>M602ASNAFG00A00</t>
  </si>
  <si>
    <t>MOCASIN</t>
  </si>
  <si>
    <t>M605A%#A0100A00</t>
  </si>
  <si>
    <t>M605</t>
  </si>
  <si>
    <t>FLOATER MATE</t>
  </si>
  <si>
    <t>M605AVRAKX00A00</t>
  </si>
  <si>
    <t>DUNA</t>
  </si>
  <si>
    <t>PIMIENTA</t>
  </si>
  <si>
    <t>M641A%#A0100A00</t>
  </si>
  <si>
    <t>M641</t>
  </si>
  <si>
    <t>M641AALA1100A00</t>
  </si>
  <si>
    <t>NATURAFLOATER</t>
  </si>
  <si>
    <t>COGNAC</t>
  </si>
  <si>
    <t>M643AALA0100A00</t>
  </si>
  <si>
    <t>M643</t>
  </si>
  <si>
    <t>M643AALA2500A00</t>
  </si>
  <si>
    <t>M646AALA0100A00</t>
  </si>
  <si>
    <t>M646</t>
  </si>
  <si>
    <t>M646AALA1100A00</t>
  </si>
  <si>
    <t>M740P01A0100A00</t>
  </si>
  <si>
    <t>M740</t>
  </si>
  <si>
    <t>M740P01B1200A00</t>
  </si>
  <si>
    <t>M742A13A0100A00</t>
  </si>
  <si>
    <t>M742</t>
  </si>
  <si>
    <t>NOBUCK</t>
  </si>
  <si>
    <t>M742A13A3600A00</t>
  </si>
  <si>
    <t>M742A13C9500A00</t>
  </si>
  <si>
    <t>M744ALXA0100A00</t>
  </si>
  <si>
    <t>M744</t>
  </si>
  <si>
    <t>NEON</t>
  </si>
  <si>
    <t>M744ALXI6700A00</t>
  </si>
  <si>
    <t>MAFALDA</t>
  </si>
  <si>
    <t>M764AALA2X00A00</t>
  </si>
  <si>
    <t>M764</t>
  </si>
  <si>
    <t>M801AALA0100A00</t>
  </si>
  <si>
    <t>M801</t>
  </si>
  <si>
    <t>M801AALA1100A00</t>
  </si>
  <si>
    <t>M804ALXACC00A00</t>
  </si>
  <si>
    <t>M804</t>
  </si>
  <si>
    <t>M804ASNA0100A00</t>
  </si>
  <si>
    <t>M804Av&amp;E8100A00</t>
  </si>
  <si>
    <t>AVIADOR</t>
  </si>
  <si>
    <t>TIBURON</t>
  </si>
  <si>
    <t>M804AVRA2X00A00</t>
  </si>
  <si>
    <t>M805ASNA0100A00</t>
  </si>
  <si>
    <t>M805</t>
  </si>
  <si>
    <t>M805ASNAFG00A00</t>
  </si>
  <si>
    <t>M805ASNA-L00A00</t>
  </si>
  <si>
    <t>MASILLA</t>
  </si>
  <si>
    <t>M806A13C9500A00</t>
  </si>
  <si>
    <t>M806</t>
  </si>
  <si>
    <t>M806ASTA0100A00</t>
  </si>
  <si>
    <t>STACROCE</t>
  </si>
  <si>
    <t>REINA</t>
  </si>
  <si>
    <t>M807ALXA0100A00</t>
  </si>
  <si>
    <t>M807</t>
  </si>
  <si>
    <t>M807ALXAF500A00</t>
  </si>
  <si>
    <t>TANINO</t>
  </si>
  <si>
    <t>M811F73A0100A00</t>
  </si>
  <si>
    <t>M811</t>
  </si>
  <si>
    <t>M811F73A2500A00</t>
  </si>
  <si>
    <t>PENINSULA</t>
  </si>
  <si>
    <t>O162A00AHR00A00</t>
  </si>
  <si>
    <t>O162</t>
  </si>
  <si>
    <t xml:space="preserve"> </t>
  </si>
  <si>
    <t>O162A00I6100A00</t>
  </si>
  <si>
    <t>KAKI</t>
  </si>
  <si>
    <t>O164A00AHR00A00</t>
  </si>
  <si>
    <t>O164</t>
  </si>
  <si>
    <t>O164A00I6100A00</t>
  </si>
  <si>
    <t>Q153A00A0100A00</t>
  </si>
  <si>
    <t>Q153</t>
  </si>
  <si>
    <t>Q153A00A0700A00</t>
  </si>
  <si>
    <t>Q162A00A0100A00</t>
  </si>
  <si>
    <t>Q162</t>
  </si>
  <si>
    <t>Q162A00A8A00A00</t>
  </si>
  <si>
    <t>Q166A00A0100A00</t>
  </si>
  <si>
    <t>Q166</t>
  </si>
  <si>
    <t>Q169A00A2500A00</t>
  </si>
  <si>
    <t>Q169</t>
  </si>
  <si>
    <t>SUGAR</t>
  </si>
  <si>
    <t>Q169A00AHR00A00</t>
  </si>
  <si>
    <t>Q171A00A0100A00</t>
  </si>
  <si>
    <t>Q171</t>
  </si>
  <si>
    <t>Q171A00A2500A00</t>
  </si>
  <si>
    <t>S001A00A5700A00</t>
  </si>
  <si>
    <t>S001</t>
  </si>
  <si>
    <t>PEWTER</t>
  </si>
  <si>
    <t>S001A00AHR00A00</t>
  </si>
  <si>
    <t>S002A00A5900A00</t>
  </si>
  <si>
    <t>S002</t>
  </si>
  <si>
    <t>S002A00AHR00A00</t>
  </si>
  <si>
    <t>S004A00A2500A00</t>
  </si>
  <si>
    <t>S004</t>
  </si>
  <si>
    <t>S004A00AHR00A00</t>
  </si>
  <si>
    <t>S012A13A0100A00</t>
  </si>
  <si>
    <t>SM60348</t>
  </si>
  <si>
    <t>S012</t>
  </si>
  <si>
    <t>S012A13A1M00A00</t>
  </si>
  <si>
    <t>PURA</t>
  </si>
  <si>
    <t>S012A13A3600A00</t>
  </si>
  <si>
    <t>S014A13A0100A00</t>
  </si>
  <si>
    <t>SM60347</t>
  </si>
  <si>
    <t>S014</t>
  </si>
  <si>
    <t>S014A13A2X00A00</t>
  </si>
  <si>
    <t>S018A00A0100A00</t>
  </si>
  <si>
    <t>SM60342</t>
  </si>
  <si>
    <t>S018</t>
  </si>
  <si>
    <t>SHEEP</t>
  </si>
  <si>
    <t>S018A00A5900A00</t>
  </si>
  <si>
    <t>S019A00A0100A00</t>
  </si>
  <si>
    <t>SM60343</t>
  </si>
  <si>
    <t>S019</t>
  </si>
  <si>
    <t>S019A00A8100A00</t>
  </si>
  <si>
    <t>S021A13A0100A00</t>
  </si>
  <si>
    <t>SM60345</t>
  </si>
  <si>
    <t>S021</t>
  </si>
  <si>
    <t>S021A13A3600A00</t>
  </si>
  <si>
    <t>FLUXA</t>
  </si>
  <si>
    <t>S030A00A4900A00</t>
  </si>
  <si>
    <t xml:space="preserve">KIM ORO PLANTA ANATOMICA </t>
  </si>
  <si>
    <t>S030</t>
  </si>
  <si>
    <t>S034A00A2500A00</t>
  </si>
  <si>
    <t xml:space="preserve">RETRO MARIPOSAS </t>
  </si>
  <si>
    <t>S034</t>
  </si>
  <si>
    <t>S035A00A0700A00</t>
  </si>
  <si>
    <t xml:space="preserve">RETRO FLOWERS </t>
  </si>
  <si>
    <t>S035</t>
  </si>
  <si>
    <t>S037A00A0100A00</t>
  </si>
  <si>
    <t xml:space="preserve">RETRO RASO </t>
  </si>
  <si>
    <t>S037</t>
  </si>
  <si>
    <t>SANDY SHOES</t>
  </si>
  <si>
    <t>S067A00AP100A00</t>
  </si>
  <si>
    <t>S067</t>
  </si>
  <si>
    <t>PLATINO</t>
  </si>
  <si>
    <t>S067A00N6900A00</t>
  </si>
  <si>
    <t>ARSENTO</t>
  </si>
  <si>
    <t>S069A00A0100A00</t>
  </si>
  <si>
    <t>S069</t>
  </si>
  <si>
    <t>S070A00N6700A00</t>
  </si>
  <si>
    <t>S070</t>
  </si>
  <si>
    <t>PELTRO</t>
  </si>
  <si>
    <t>S079A00A0100A00</t>
  </si>
  <si>
    <t>S079</t>
  </si>
  <si>
    <t>S079A00AU200A00</t>
  </si>
  <si>
    <t>S086A00N6900A00</t>
  </si>
  <si>
    <t>S086</t>
  </si>
  <si>
    <t>S092A00A3200A00</t>
  </si>
  <si>
    <t>S092</t>
  </si>
  <si>
    <t>S092A00AK200A00</t>
  </si>
  <si>
    <t>NATURALE</t>
  </si>
  <si>
    <t>S093A00A0100A00</t>
  </si>
  <si>
    <t>S093</t>
  </si>
  <si>
    <t>S093A00AP100A00</t>
  </si>
  <si>
    <t>S093A00N6900A00</t>
  </si>
  <si>
    <t>PERA CARLO</t>
  </si>
  <si>
    <t>S126A00A0100A00</t>
  </si>
  <si>
    <t>S126</t>
  </si>
  <si>
    <t>S126A00A6F00A00</t>
  </si>
  <si>
    <t>SUECO</t>
  </si>
  <si>
    <t>S135A00A0100A00</t>
  </si>
  <si>
    <t>S135</t>
  </si>
  <si>
    <t>S135A00A4Z00A00</t>
  </si>
  <si>
    <t>S136A00A0100A00</t>
  </si>
  <si>
    <t>3903/SC</t>
  </si>
  <si>
    <t>S136</t>
  </si>
  <si>
    <t>S136A00A6F00A00</t>
  </si>
  <si>
    <t>S138A00A0100A00</t>
  </si>
  <si>
    <t>S138</t>
  </si>
  <si>
    <t>S138A00A4Z00A00</t>
  </si>
  <si>
    <t>S139A00A0100A00</t>
  </si>
  <si>
    <t>S139</t>
  </si>
  <si>
    <t>S139A00A6F00A00</t>
  </si>
  <si>
    <t>S145A00A0100A00</t>
  </si>
  <si>
    <t>S145</t>
  </si>
  <si>
    <t>S145A00ACQ00A00</t>
  </si>
  <si>
    <t>S150A00A0100A00</t>
  </si>
  <si>
    <t>S150</t>
  </si>
  <si>
    <t>S150A00M2800A00</t>
  </si>
  <si>
    <t>S151A00A0100A00</t>
  </si>
  <si>
    <t>S151</t>
  </si>
  <si>
    <t>S151A00A1100A00</t>
  </si>
  <si>
    <t>S153A00ACQ00A00</t>
  </si>
  <si>
    <t>S153</t>
  </si>
  <si>
    <t>S154A00A0100A00</t>
  </si>
  <si>
    <t>S154</t>
  </si>
  <si>
    <t>S154A00A8A00A00</t>
  </si>
  <si>
    <t xml:space="preserve"> SANDY SHOES</t>
  </si>
  <si>
    <t>S155A00A0100A00</t>
  </si>
  <si>
    <t>S155</t>
  </si>
  <si>
    <t>S155A00A3000A00</t>
  </si>
  <si>
    <t>SABBIA</t>
  </si>
  <si>
    <t>S158A00A0100A00</t>
  </si>
  <si>
    <t>S158</t>
  </si>
  <si>
    <t>S158A00A0800A00</t>
  </si>
  <si>
    <t>S161A00ACQ00A00</t>
  </si>
  <si>
    <t>S161</t>
  </si>
  <si>
    <t>S162A00A0100A00</t>
  </si>
  <si>
    <t>4095/Z</t>
  </si>
  <si>
    <t>S162</t>
  </si>
  <si>
    <t>S162A00A0800A00</t>
  </si>
  <si>
    <t>S162A00N3100A00</t>
  </si>
  <si>
    <t>INDIA</t>
  </si>
  <si>
    <t>S169A00A0100A00</t>
  </si>
  <si>
    <t>S169</t>
  </si>
  <si>
    <t>S169A00A8A00A00</t>
  </si>
  <si>
    <t>S170A00A0100A00</t>
  </si>
  <si>
    <t>S170</t>
  </si>
  <si>
    <t>S170A00A0800A00</t>
  </si>
  <si>
    <t>S181A00A3600A00</t>
  </si>
  <si>
    <t>S181</t>
  </si>
  <si>
    <t>S181A00A4000A00</t>
  </si>
  <si>
    <t>S181A00A4800A00</t>
  </si>
  <si>
    <t>AMARILLO</t>
  </si>
  <si>
    <t>S182A00A0100A00</t>
  </si>
  <si>
    <t>S182</t>
  </si>
  <si>
    <t>S182A00M2800A00</t>
  </si>
  <si>
    <t>S185A00A0100A00</t>
  </si>
  <si>
    <t>S185</t>
  </si>
  <si>
    <t>S188A00A0300A00</t>
  </si>
  <si>
    <t>S188</t>
  </si>
  <si>
    <t>GRAFITE</t>
  </si>
  <si>
    <t>S188A00A8100A00</t>
  </si>
  <si>
    <t>OROVIEJO</t>
  </si>
  <si>
    <t>S189A00A0100A00</t>
  </si>
  <si>
    <t>S189</t>
  </si>
  <si>
    <t>S189A00ASL00A00</t>
  </si>
  <si>
    <t>MARFIl</t>
  </si>
  <si>
    <t>S192A00A0100A00</t>
  </si>
  <si>
    <t>S192</t>
  </si>
  <si>
    <t>S192A00G1100A00</t>
  </si>
  <si>
    <t xml:space="preserve"> PESSEGO</t>
  </si>
  <si>
    <t>S193A00A0100A00</t>
  </si>
  <si>
    <t>S193</t>
  </si>
  <si>
    <t>S193A00A1000A00</t>
  </si>
  <si>
    <t>HAVANA</t>
  </si>
  <si>
    <t>S195A00A0100A00</t>
  </si>
  <si>
    <t>S195</t>
  </si>
  <si>
    <t>S197A00A0100A00</t>
  </si>
  <si>
    <t>S197</t>
  </si>
  <si>
    <t>S199A00A0100A00</t>
  </si>
  <si>
    <t>S199</t>
  </si>
  <si>
    <t>S199A00A2Q00A00</t>
  </si>
  <si>
    <t>S201A00A0100A00</t>
  </si>
  <si>
    <t>S201A00A1000A00</t>
  </si>
  <si>
    <t>S203A00A0100A00</t>
  </si>
  <si>
    <t>S203</t>
  </si>
  <si>
    <t>S203A00A1000A00</t>
  </si>
  <si>
    <t>S205A00A0100A00</t>
  </si>
  <si>
    <t>S205</t>
  </si>
  <si>
    <t>S205A00G1100A00</t>
  </si>
  <si>
    <t>S209A00A0100A00</t>
  </si>
  <si>
    <t>S209</t>
  </si>
  <si>
    <t>S209A00A1000A00</t>
  </si>
  <si>
    <t>S211A00A0100A00</t>
  </si>
  <si>
    <t>S211</t>
  </si>
  <si>
    <t>S211A00A1000A00</t>
  </si>
  <si>
    <t>S212A00A0100A00</t>
  </si>
  <si>
    <t>S212</t>
  </si>
  <si>
    <t>S212A00ASL00A00</t>
  </si>
  <si>
    <t>S213A00A1000A00</t>
  </si>
  <si>
    <t>S213</t>
  </si>
  <si>
    <t>S214A00A0100A00</t>
  </si>
  <si>
    <t>S214</t>
  </si>
  <si>
    <t>S214A00G1100A00</t>
  </si>
  <si>
    <t>S215A00A0100A00</t>
  </si>
  <si>
    <t>S215</t>
  </si>
  <si>
    <t>S217A00A0100A00</t>
  </si>
  <si>
    <t>S217</t>
  </si>
  <si>
    <t>S217A00A1000A00</t>
  </si>
  <si>
    <t>S221A00A0100A00</t>
  </si>
  <si>
    <t>S221</t>
  </si>
  <si>
    <t>S221A00A1000A00</t>
  </si>
  <si>
    <t>S223A00A0100A00</t>
  </si>
  <si>
    <t>S223</t>
  </si>
  <si>
    <t>S223A00ASL00A00</t>
  </si>
  <si>
    <t>S225A00A0100A00</t>
  </si>
  <si>
    <t>S225</t>
  </si>
  <si>
    <t>S225A00A2Q00A00</t>
  </si>
  <si>
    <t>S226A00A0100A00</t>
  </si>
  <si>
    <t>00300</t>
  </si>
  <si>
    <t>S226</t>
  </si>
  <si>
    <t>S226A00AR900A00</t>
  </si>
  <si>
    <t>CUERDA/ORO/PLATA</t>
  </si>
  <si>
    <t>S234A00A0100A00</t>
  </si>
  <si>
    <t>18400</t>
  </si>
  <si>
    <t>S234</t>
  </si>
  <si>
    <t>S234A00AR900A00</t>
  </si>
  <si>
    <t>CUERDA</t>
  </si>
  <si>
    <t>S235A00AYZ00A00</t>
  </si>
  <si>
    <t>S235</t>
  </si>
  <si>
    <t xml:space="preserve"> HONG QUAN </t>
  </si>
  <si>
    <t>S239A00A0100A00</t>
  </si>
  <si>
    <t>S239</t>
  </si>
  <si>
    <t>S239A00A0700A00</t>
  </si>
  <si>
    <t>S239A00A3200A00</t>
  </si>
  <si>
    <t>S241A00A0100A00</t>
  </si>
  <si>
    <t>09500YCCA</t>
  </si>
  <si>
    <t>S241</t>
  </si>
  <si>
    <t>S242A00A0100A00</t>
  </si>
  <si>
    <t>25853NAAL</t>
  </si>
  <si>
    <t>S242</t>
  </si>
  <si>
    <t>S242A00A0700A00</t>
  </si>
  <si>
    <t>S243A00A0100A00</t>
  </si>
  <si>
    <t>00904ANPT</t>
  </si>
  <si>
    <t>S243</t>
  </si>
  <si>
    <t>S243A00H2700A00</t>
  </si>
  <si>
    <t>REFLEX</t>
  </si>
  <si>
    <t>S260A00A1200A00</t>
  </si>
  <si>
    <t>S260</t>
  </si>
  <si>
    <t>CASTAÑA</t>
  </si>
  <si>
    <t>S261AVRA0100A00</t>
  </si>
  <si>
    <t>S261</t>
  </si>
  <si>
    <t>S263P74A3600A00</t>
  </si>
  <si>
    <t>S263</t>
  </si>
  <si>
    <t>NOBU MORA</t>
  </si>
  <si>
    <t>S271P74A1100A00</t>
  </si>
  <si>
    <t>S271</t>
  </si>
  <si>
    <t>S274A2&amp;A8A00A00</t>
  </si>
  <si>
    <t>S274</t>
  </si>
  <si>
    <t>RUBBER</t>
  </si>
  <si>
    <t>S275A00A1200A00</t>
  </si>
  <si>
    <t>S275</t>
  </si>
  <si>
    <t>S287Av&amp;AKX00A00</t>
  </si>
  <si>
    <t>S287</t>
  </si>
  <si>
    <t>S293A27AFG00A00</t>
  </si>
  <si>
    <t>S293</t>
  </si>
  <si>
    <t>ALASKA</t>
  </si>
  <si>
    <t>S571A00A2200A00</t>
  </si>
  <si>
    <t xml:space="preserve">LOLA 01 </t>
  </si>
  <si>
    <t>S571</t>
  </si>
  <si>
    <t>S571A00M9700A00</t>
  </si>
  <si>
    <t>GOLD ROSE</t>
  </si>
  <si>
    <t>S572A00A0100A00</t>
  </si>
  <si>
    <t xml:space="preserve">LUCIA 01 </t>
  </si>
  <si>
    <t>S572</t>
  </si>
  <si>
    <t>S572A00A3600A00</t>
  </si>
  <si>
    <t>S572A00A4000A00</t>
  </si>
  <si>
    <t>PITO SHOES</t>
  </si>
  <si>
    <t>S630A00A0700A00</t>
  </si>
  <si>
    <t>PJ709L-51-N1</t>
  </si>
  <si>
    <t>S630</t>
  </si>
  <si>
    <t>WHITE</t>
  </si>
  <si>
    <t>S630A00AHR00A00</t>
  </si>
  <si>
    <t>S631A00A0700A00</t>
  </si>
  <si>
    <t>PJ793L-8-1Y</t>
  </si>
  <si>
    <t>S631</t>
  </si>
  <si>
    <t>S631A00AHR00A00</t>
  </si>
  <si>
    <t>S632A00AHR00A00</t>
  </si>
  <si>
    <t>PJ793L-8-22Y</t>
  </si>
  <si>
    <t>S632</t>
  </si>
  <si>
    <t>S045A00A0100A00</t>
  </si>
  <si>
    <t>S045</t>
  </si>
  <si>
    <t>S045A00A0800A00</t>
  </si>
  <si>
    <t>S068A00A0100A00</t>
  </si>
  <si>
    <t>S068</t>
  </si>
  <si>
    <t>S068A00A3600A00</t>
  </si>
  <si>
    <t xml:space="preserve">MARINE </t>
  </si>
  <si>
    <t>S068A00A8A00A00</t>
  </si>
  <si>
    <t>S074A00A0100A00</t>
  </si>
  <si>
    <t>S074</t>
  </si>
  <si>
    <t>S074A00A1100A00</t>
  </si>
  <si>
    <t>COÑAG</t>
  </si>
  <si>
    <t>S074A00A6F00A00</t>
  </si>
  <si>
    <t>S453A00A0100A00</t>
  </si>
  <si>
    <t>S453</t>
  </si>
  <si>
    <t>S453A00ACQ00A00</t>
  </si>
  <si>
    <t>S454A00A0100A00</t>
  </si>
  <si>
    <t>S454</t>
  </si>
  <si>
    <t>S454A00A0800A00</t>
  </si>
  <si>
    <t>S455A00A8A00A00</t>
  </si>
  <si>
    <t>4094-R</t>
  </si>
  <si>
    <t>S455</t>
  </si>
  <si>
    <t>S455A00N7100A00</t>
  </si>
  <si>
    <t>ANTILOPE</t>
  </si>
  <si>
    <t>S455A00N7600A00</t>
  </si>
  <si>
    <t>PANDA</t>
  </si>
  <si>
    <t>S456A00A1100A00</t>
  </si>
  <si>
    <t>3912-AR</t>
  </si>
  <si>
    <t>S456</t>
  </si>
  <si>
    <t>S457A00A8A00A00</t>
  </si>
  <si>
    <t>S457</t>
  </si>
  <si>
    <t>S457A00AK200A00</t>
  </si>
  <si>
    <t>VICENZA</t>
  </si>
  <si>
    <t>S520A00AHR00A00</t>
  </si>
  <si>
    <t>S520</t>
  </si>
  <si>
    <t>S521A00AHR00A00</t>
  </si>
  <si>
    <t>S521</t>
  </si>
  <si>
    <t>PRETO/PEWTER/BRANCO</t>
  </si>
  <si>
    <t>S522A00A8100A00</t>
  </si>
  <si>
    <t>S522</t>
  </si>
  <si>
    <t>OURO/OURO</t>
  </si>
  <si>
    <t>S523A00A5700A00</t>
  </si>
  <si>
    <t>S523</t>
  </si>
  <si>
    <t>S523A00AHR00A00</t>
  </si>
  <si>
    <t>S524A00A5700A00</t>
  </si>
  <si>
    <t>S524</t>
  </si>
  <si>
    <t>S524A00A8100A00</t>
  </si>
  <si>
    <t>S524A00AHR00A00</t>
  </si>
  <si>
    <t>S525A00E3300A00</t>
  </si>
  <si>
    <t>S525</t>
  </si>
  <si>
    <t>ICE/PRETO</t>
  </si>
  <si>
    <t>S526A00A8100A00</t>
  </si>
  <si>
    <t>S526</t>
  </si>
  <si>
    <t>OURO/CRAQUELE</t>
  </si>
  <si>
    <t>S526A00AHR00A00</t>
  </si>
  <si>
    <t>S527A00AHR00A00</t>
  </si>
  <si>
    <t>S527</t>
  </si>
  <si>
    <t>PRETO/PALHA</t>
  </si>
  <si>
    <t>S528A00A8100A00</t>
  </si>
  <si>
    <t>S528</t>
  </si>
  <si>
    <t>OURO/PRETO</t>
  </si>
  <si>
    <t>S529A00A5700A00</t>
  </si>
  <si>
    <t>S529</t>
  </si>
  <si>
    <t>PRATA/PRETO</t>
  </si>
  <si>
    <t>S529A00A8100A00</t>
  </si>
  <si>
    <t>S530A00A2500A00</t>
  </si>
  <si>
    <t>S530</t>
  </si>
  <si>
    <t>GENGIBRE/PELE</t>
  </si>
  <si>
    <t>S531A00F2900A00</t>
  </si>
  <si>
    <t>S531</t>
  </si>
  <si>
    <t>PELE/OREGANO</t>
  </si>
  <si>
    <t>S532A00A3900A00</t>
  </si>
  <si>
    <t>S532</t>
  </si>
  <si>
    <t>FENDI/TANGERINA</t>
  </si>
  <si>
    <t>S533A00H5600A00</t>
  </si>
  <si>
    <t>S533</t>
  </si>
  <si>
    <t>CURRY/TELHA</t>
  </si>
  <si>
    <t>S534A00A8100A00</t>
  </si>
  <si>
    <t>S534</t>
  </si>
  <si>
    <t>S534A00AHR00A00</t>
  </si>
  <si>
    <t>FOOTWEAR</t>
  </si>
  <si>
    <t>Q150A00A0100A00</t>
  </si>
  <si>
    <t>Q150</t>
  </si>
  <si>
    <t>Q150A00A3600A00</t>
  </si>
  <si>
    <t>S009A00A0100A00</t>
  </si>
  <si>
    <t>S009</t>
  </si>
  <si>
    <t>S009A00A5700A00</t>
  </si>
  <si>
    <t>S010A00A0100A00</t>
  </si>
  <si>
    <t>S010</t>
  </si>
  <si>
    <t>S010A00A9&amp;00A00</t>
  </si>
  <si>
    <t>COBRE</t>
  </si>
  <si>
    <t>S015A00A0100A00</t>
  </si>
  <si>
    <t>M2986-2</t>
  </si>
  <si>
    <t>S015</t>
  </si>
  <si>
    <t>S015A00A2500A00</t>
  </si>
  <si>
    <t>S015A00A3600A00</t>
  </si>
  <si>
    <t xml:space="preserve"> FOOTSTEPS</t>
  </si>
  <si>
    <t>S038A00A0100A00</t>
  </si>
  <si>
    <t>S038</t>
  </si>
  <si>
    <t>S038A00A4500A00</t>
  </si>
  <si>
    <t>VERDE</t>
  </si>
  <si>
    <t xml:space="preserve">PERA CARLO </t>
  </si>
  <si>
    <t>S056A00A8A00A00</t>
  </si>
  <si>
    <t>4012/RG</t>
  </si>
  <si>
    <t>S056</t>
  </si>
  <si>
    <t>S056A00N7100A00</t>
  </si>
  <si>
    <t>S057A00A0100A00</t>
  </si>
  <si>
    <t>S057</t>
  </si>
  <si>
    <t>S057A00A0800A00</t>
  </si>
  <si>
    <t>S060A00A0100A00</t>
  </si>
  <si>
    <t>IF7102</t>
  </si>
  <si>
    <t>S060</t>
  </si>
  <si>
    <t>BLACK/ZEBRA</t>
  </si>
  <si>
    <t>S061A00A0100A00</t>
  </si>
  <si>
    <t>IF7064</t>
  </si>
  <si>
    <t>S061</t>
  </si>
  <si>
    <t>S062A00A2X00A00</t>
  </si>
  <si>
    <t>IF5955</t>
  </si>
  <si>
    <t>S062</t>
  </si>
  <si>
    <t>S063A00AHR00A00</t>
  </si>
  <si>
    <t>IF5995</t>
  </si>
  <si>
    <t>S063</t>
  </si>
  <si>
    <t>S064A00A0100A00</t>
  </si>
  <si>
    <t>S064</t>
  </si>
  <si>
    <t>S064A00A0800A00</t>
  </si>
  <si>
    <t>S084A00A0100A00</t>
  </si>
  <si>
    <t>S084</t>
  </si>
  <si>
    <t>S084A00A1100A00</t>
  </si>
  <si>
    <t>S102A00A8A00A00</t>
  </si>
  <si>
    <t>S102</t>
  </si>
  <si>
    <t>S103A00AHR00A00</t>
  </si>
  <si>
    <t>S103</t>
  </si>
  <si>
    <t>S104A00AHR00A00</t>
  </si>
  <si>
    <t>S104</t>
  </si>
  <si>
    <t>S105A00AHR00A00</t>
  </si>
  <si>
    <t>S105</t>
  </si>
  <si>
    <t>S118A00A8A00A00</t>
  </si>
  <si>
    <t>S118</t>
  </si>
  <si>
    <t>S118A00AHR00A00</t>
  </si>
  <si>
    <t>S120A00A8A00A00</t>
  </si>
  <si>
    <t>S120</t>
  </si>
  <si>
    <t>S120A00AHR00A00</t>
  </si>
  <si>
    <t>S625A00A0100A00</t>
  </si>
  <si>
    <t>1986</t>
  </si>
  <si>
    <t>S625</t>
  </si>
  <si>
    <t>S625A00A3200A00</t>
  </si>
  <si>
    <t>S626A00A0100A00</t>
  </si>
  <si>
    <t>1987</t>
  </si>
  <si>
    <t>S626</t>
  </si>
  <si>
    <t>S626A00N6800A00</t>
  </si>
  <si>
    <t>S627A00A3600A00</t>
  </si>
  <si>
    <t>1988</t>
  </si>
  <si>
    <t>S627</t>
  </si>
  <si>
    <t>AZZURRO</t>
  </si>
  <si>
    <t>S627A00A3900A00</t>
  </si>
  <si>
    <t>NARANJA</t>
  </si>
  <si>
    <t>S628A00N6800A00</t>
  </si>
  <si>
    <t>1989</t>
  </si>
  <si>
    <t>S628</t>
  </si>
  <si>
    <t>S633A00A0100A00</t>
  </si>
  <si>
    <t>S633</t>
  </si>
  <si>
    <t>H929</t>
  </si>
  <si>
    <t>M574</t>
  </si>
  <si>
    <t>M581</t>
  </si>
  <si>
    <t>M582</t>
  </si>
  <si>
    <t>M583</t>
  </si>
  <si>
    <t>M584</t>
  </si>
  <si>
    <t>M587</t>
  </si>
  <si>
    <t>M588</t>
  </si>
  <si>
    <t>M593</t>
  </si>
  <si>
    <t>M594</t>
  </si>
  <si>
    <t>M595</t>
  </si>
  <si>
    <t>M600</t>
  </si>
  <si>
    <t>M608</t>
  </si>
  <si>
    <t>M609</t>
  </si>
  <si>
    <t>M612</t>
  </si>
  <si>
    <t>M615</t>
  </si>
  <si>
    <t>M616</t>
  </si>
  <si>
    <t>M618</t>
  </si>
  <si>
    <t>M619</t>
  </si>
  <si>
    <t>M620</t>
  </si>
  <si>
    <t>M623</t>
  </si>
  <si>
    <t>M624</t>
  </si>
  <si>
    <t>M631</t>
  </si>
  <si>
    <t>M638</t>
  </si>
  <si>
    <t>M642</t>
  </si>
  <si>
    <t>M647</t>
  </si>
  <si>
    <t>X318</t>
  </si>
  <si>
    <t>X319</t>
  </si>
  <si>
    <t>X320</t>
  </si>
  <si>
    <t>X321</t>
  </si>
  <si>
    <t>X326</t>
  </si>
  <si>
    <t>X337</t>
  </si>
  <si>
    <t>Q260</t>
  </si>
  <si>
    <t>Q261</t>
  </si>
  <si>
    <t>Q264</t>
  </si>
  <si>
    <t>Q275</t>
  </si>
  <si>
    <t>Q281</t>
  </si>
  <si>
    <t>Q282</t>
  </si>
  <si>
    <t>Q284</t>
  </si>
  <si>
    <t>Q286</t>
  </si>
  <si>
    <t>Q287</t>
  </si>
  <si>
    <t>Q288</t>
  </si>
  <si>
    <t>Q289</t>
  </si>
  <si>
    <t>Q291</t>
  </si>
  <si>
    <t>Q292</t>
  </si>
  <si>
    <t>Q294</t>
  </si>
  <si>
    <t>Q297</t>
  </si>
  <si>
    <t>Q298</t>
  </si>
  <si>
    <t>Q300</t>
  </si>
  <si>
    <t>Q301</t>
  </si>
  <si>
    <t>Q302</t>
  </si>
  <si>
    <t>Q303</t>
  </si>
  <si>
    <t>Q306</t>
  </si>
  <si>
    <t>Q310</t>
  </si>
  <si>
    <t>Q311</t>
  </si>
  <si>
    <t>Q317</t>
  </si>
  <si>
    <t>X362</t>
  </si>
  <si>
    <t>X376</t>
  </si>
  <si>
    <t>X380</t>
  </si>
  <si>
    <t>X387</t>
  </si>
  <si>
    <t>X396</t>
  </si>
  <si>
    <t>X399</t>
  </si>
  <si>
    <t>Q336</t>
  </si>
  <si>
    <t>Q342</t>
  </si>
  <si>
    <t>Q322</t>
  </si>
  <si>
    <t>Q324</t>
  </si>
  <si>
    <t>Q326</t>
  </si>
  <si>
    <t>Q327</t>
  </si>
  <si>
    <t>Q328</t>
  </si>
  <si>
    <t>Q329</t>
  </si>
  <si>
    <t>Q331</t>
  </si>
  <si>
    <t>Q332</t>
  </si>
  <si>
    <t>Q401</t>
  </si>
  <si>
    <t>Q235</t>
  </si>
  <si>
    <t>Q512</t>
  </si>
  <si>
    <t>Q513</t>
  </si>
  <si>
    <t>Q514</t>
  </si>
  <si>
    <t>Q515</t>
  </si>
  <si>
    <t>Q004</t>
  </si>
  <si>
    <t>Q006</t>
  </si>
  <si>
    <t>Q065</t>
  </si>
  <si>
    <t>Q072</t>
  </si>
  <si>
    <t>Q074</t>
  </si>
  <si>
    <t>Q089</t>
  </si>
  <si>
    <t>Q096</t>
  </si>
  <si>
    <t>Q101</t>
  </si>
  <si>
    <t>Q108</t>
  </si>
  <si>
    <t>Q109</t>
  </si>
  <si>
    <t>Q032</t>
  </si>
  <si>
    <t>Q035</t>
  </si>
  <si>
    <t>Q141</t>
  </si>
  <si>
    <t>Q249</t>
  </si>
  <si>
    <t>Q250</t>
  </si>
  <si>
    <t>Q018</t>
  </si>
  <si>
    <t>Q020</t>
  </si>
  <si>
    <t>Q023</t>
  </si>
  <si>
    <t>Q027</t>
  </si>
  <si>
    <t>Q030</t>
  </si>
  <si>
    <t>Q045</t>
  </si>
  <si>
    <t>Q051</t>
  </si>
  <si>
    <t>Q043</t>
  </si>
  <si>
    <t>Q049</t>
  </si>
  <si>
    <t>Q616</t>
  </si>
  <si>
    <t>Q617</t>
  </si>
  <si>
    <t>Q611</t>
  </si>
  <si>
    <t>Q619</t>
  </si>
  <si>
    <t>Q740</t>
  </si>
  <si>
    <t>Q748</t>
  </si>
  <si>
    <t>O165</t>
  </si>
  <si>
    <t>O171</t>
  </si>
  <si>
    <t>X404</t>
  </si>
  <si>
    <t>Q052</t>
  </si>
  <si>
    <t>Q314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</si>
</sst>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44" formatCode="_-&quot;$&quot;\ * #,##0.00_-;\-&quot;$&quot;\ * #,##0.00_-;_-&quot;$&quot;\ * &quot;-&quot;??_-;_-@_-"/>
    <numFmt numFmtId="43" formatCode="_-* #,##0.00_-;\-* #,##0.00_-;_-* &quot;-&quot;??_-;_-@_-"/>
    <numFmt numFmtId="164" formatCode="yyyy/mm/dd\ hh:mm:ss"/>
    <numFmt numFmtId="165" formatCode="&quot;$&quot;\ #,##0"/>
    <numFmt numFmtId="166" formatCode="#,##0_ ;\-#,##0\ "/>
  </numFmts>
  <fonts count="12" x14ac:knownFonts="1">
    <font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12"/>
      <color indexed="81"/>
      <name val="Tahoma"/>
      <family val="2"/>
    </font>
    <font>
      <sz val="11"/>
      <color theme="1"/>
      <name val="Calibri"/>
      <family val="2"/>
      <scheme val="minor"/>
    </font>
    <font>
      <b/>
      <sz val="12"/>
      <color theme="1"/>
      <name val="Arial Narrow"/>
      <family val="2"/>
    </font>
    <font>
      <b/>
      <sz val="12"/>
      <name val="Arial Narrow"/>
      <family val="2"/>
    </font>
    <font>
      <b/>
      <sz val="12"/>
      <color rgb="FFFF0000"/>
      <name val="Arial Narrow"/>
      <family val="2"/>
    </font>
    <font>
      <sz val="12"/>
      <name val="Arial Narrow"/>
      <family val="2"/>
    </font>
    <font>
      <sz val="12"/>
      <color theme="1"/>
      <name val="Arial Narrow"/>
      <family val="2"/>
    </font>
    <font>
      <sz val="12"/>
      <color indexed="0"/>
      <name val="Microsoft Sans Serif"/>
      <family val="2"/>
    </font>
    <font>
      <sz val="11"/>
      <color theme="1"/>
      <name val="Arial Narrow"/>
      <family val="2"/>
    </font>
    <font>
      <sz val="11"/>
      <name val="Arial Narrow"/>
      <family val="2"/>
    </font>
  </fonts>
  <fills count="14">
    <fill>
      <patternFill patternType="none"/>
    </fill>
    <fill>
      <patternFill patternType="gray125"/>
    </fill>
    <fill>
      <patternFill patternType="solid">
        <fgColor theme="3" tint="0.39997558519241921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9"/>
        <bgColor indexed="9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92D05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</borders>
  <cellStyleXfs count="4">
    <xf numFmtId="0" fontId="0" fillId="0" borderId="0"/>
    <xf numFmtId="43" fontId="3" fillId="0" borderId="0" applyFont="0" applyFill="0" applyBorder="0" applyAlignment="0" applyProtection="0"/>
    <xf numFmtId="44" fontId="3" fillId="0" borderId="0" applyFont="0" applyFill="0" applyBorder="0" applyAlignment="0" applyProtection="0"/>
    <xf numFmtId="9" fontId="3" fillId="0" borderId="0" applyFont="0" applyFill="0" applyBorder="0" applyAlignment="0" applyProtection="0"/>
  </cellStyleXfs>
  <cellXfs count="59">
    <xf numFmtId="0" fontId="0" fillId="0" borderId="0" xfId="0"/>
    <xf numFmtId="164" fontId="0" fillId="0" borderId="0" xfId="0" applyNumberFormat="1"/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4" fillId="2" borderId="1" xfId="0" applyFont="1" applyFill="1" applyBorder="1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 wrapText="1"/>
    </xf>
    <xf numFmtId="49" fontId="4" fillId="2" borderId="1" xfId="0" applyNumberFormat="1" applyFont="1" applyFill="1" applyBorder="1" applyAlignment="1">
      <alignment horizontal="center" vertical="center" wrapText="1"/>
    </xf>
    <xf numFmtId="14" fontId="5" fillId="2" borderId="2" xfId="0" applyNumberFormat="1" applyFont="1" applyFill="1" applyBorder="1" applyAlignment="1">
      <alignment horizontal="center" vertical="center" wrapText="1"/>
    </xf>
    <xf numFmtId="49" fontId="5" fillId="2" borderId="1" xfId="0" applyNumberFormat="1" applyFont="1" applyFill="1" applyBorder="1" applyAlignment="1">
      <alignment horizontal="center" vertical="center" wrapText="1"/>
    </xf>
    <xf numFmtId="3" fontId="5" fillId="2" borderId="1" xfId="0" applyNumberFormat="1" applyFont="1" applyFill="1" applyBorder="1" applyAlignment="1">
      <alignment horizontal="center" vertical="center" wrapText="1"/>
    </xf>
    <xf numFmtId="165" fontId="5" fillId="2" borderId="1" xfId="0" applyNumberFormat="1" applyFont="1" applyFill="1" applyBorder="1" applyAlignment="1">
      <alignment horizontal="center" vertical="center" wrapText="1"/>
    </xf>
    <xf numFmtId="3" fontId="4" fillId="2" borderId="1" xfId="0" applyNumberFormat="1" applyFont="1" applyFill="1" applyBorder="1" applyAlignment="1">
      <alignment horizontal="center" vertical="center" wrapText="1"/>
    </xf>
    <xf numFmtId="2" fontId="5" fillId="0" borderId="3" xfId="0" applyNumberFormat="1" applyFont="1" applyFill="1" applyBorder="1" applyAlignment="1">
      <alignment horizontal="center" vertical="center" wrapText="1"/>
    </xf>
    <xf numFmtId="165" fontId="4" fillId="2" borderId="1" xfId="0" applyNumberFormat="1" applyFont="1" applyFill="1" applyBorder="1" applyAlignment="1">
      <alignment horizontal="center" vertical="center" wrapText="1"/>
    </xf>
    <xf numFmtId="2" fontId="4" fillId="2" borderId="1" xfId="0" applyNumberFormat="1" applyFont="1" applyFill="1" applyBorder="1" applyAlignment="1">
      <alignment horizontal="center" vertical="center" wrapText="1"/>
    </xf>
    <xf numFmtId="165" fontId="6" fillId="2" borderId="1" xfId="0" applyNumberFormat="1" applyFont="1" applyFill="1" applyBorder="1" applyAlignment="1">
      <alignment horizontal="center" vertical="center" wrapText="1"/>
    </xf>
    <xf numFmtId="2" fontId="7" fillId="4" borderId="1" xfId="0" applyNumberFormat="1" applyFont="1" applyFill="1" applyBorder="1" applyAlignment="1">
      <alignment horizontal="center" vertical="center" wrapText="1"/>
    </xf>
    <xf numFmtId="2" fontId="5" fillId="4" borderId="1" xfId="0" applyNumberFormat="1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2" fontId="8" fillId="4" borderId="1" xfId="0" applyNumberFormat="1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center" vertical="center"/>
    </xf>
    <xf numFmtId="49" fontId="7" fillId="4" borderId="1" xfId="0" quotePrefix="1" applyNumberFormat="1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3" fontId="5" fillId="4" borderId="1" xfId="0" applyNumberFormat="1" applyFont="1" applyFill="1" applyBorder="1" applyAlignment="1">
      <alignment horizontal="center" vertical="center" wrapText="1"/>
    </xf>
    <xf numFmtId="3" fontId="4" fillId="4" borderId="1" xfId="0" applyNumberFormat="1" applyFont="1" applyFill="1" applyBorder="1" applyAlignment="1">
      <alignment horizontal="center" vertical="center" wrapText="1"/>
    </xf>
    <xf numFmtId="3" fontId="5" fillId="5" borderId="1" xfId="0" applyNumberFormat="1" applyFont="1" applyFill="1" applyBorder="1" applyAlignment="1">
      <alignment horizontal="center" vertical="center" wrapText="1"/>
    </xf>
    <xf numFmtId="1" fontId="5" fillId="5" borderId="1" xfId="0" applyNumberFormat="1" applyFont="1" applyFill="1" applyBorder="1" applyAlignment="1">
      <alignment horizontal="center" vertical="center" wrapText="1"/>
    </xf>
    <xf numFmtId="14" fontId="8" fillId="4" borderId="1" xfId="0" applyNumberFormat="1" applyFont="1" applyFill="1" applyBorder="1" applyAlignment="1">
      <alignment horizontal="center" vertical="center" wrapText="1"/>
    </xf>
    <xf numFmtId="166" fontId="5" fillId="6" borderId="1" xfId="1" applyNumberFormat="1" applyFont="1" applyFill="1" applyBorder="1" applyAlignment="1">
      <alignment horizontal="center" vertical="center" wrapText="1"/>
    </xf>
    <xf numFmtId="166" fontId="5" fillId="7" borderId="1" xfId="1" applyNumberFormat="1" applyFont="1" applyFill="1" applyBorder="1" applyAlignment="1">
      <alignment horizontal="center" vertical="center" wrapText="1"/>
    </xf>
    <xf numFmtId="1" fontId="5" fillId="2" borderId="1" xfId="0" applyNumberFormat="1" applyFont="1" applyFill="1" applyBorder="1" applyAlignment="1">
      <alignment horizontal="center" vertical="center" wrapText="1"/>
    </xf>
    <xf numFmtId="165" fontId="5" fillId="4" borderId="1" xfId="0" applyNumberFormat="1" applyFont="1" applyFill="1" applyBorder="1" applyAlignment="1">
      <alignment horizontal="center" vertical="center" wrapText="1"/>
    </xf>
    <xf numFmtId="9" fontId="8" fillId="4" borderId="2" xfId="3" applyFont="1" applyFill="1" applyBorder="1" applyAlignment="1">
      <alignment horizontal="center" vertical="center" wrapText="1"/>
    </xf>
    <xf numFmtId="9" fontId="8" fillId="4" borderId="4" xfId="3" applyFont="1" applyFill="1" applyBorder="1" applyAlignment="1">
      <alignment horizontal="center" vertical="center" wrapText="1"/>
    </xf>
    <xf numFmtId="2" fontId="8" fillId="0" borderId="3" xfId="0" applyNumberFormat="1" applyFont="1" applyFill="1" applyBorder="1" applyAlignment="1">
      <alignment horizontal="center" vertical="center" wrapText="1"/>
    </xf>
    <xf numFmtId="165" fontId="8" fillId="4" borderId="1" xfId="0" applyNumberFormat="1" applyFont="1" applyFill="1" applyBorder="1" applyAlignment="1">
      <alignment horizontal="center" vertical="center" wrapText="1"/>
    </xf>
    <xf numFmtId="165" fontId="6" fillId="8" borderId="1" xfId="2" applyNumberFormat="1" applyFont="1" applyFill="1" applyBorder="1" applyAlignment="1">
      <alignment horizontal="center" vertical="center" wrapText="1"/>
    </xf>
    <xf numFmtId="0" fontId="9" fillId="9" borderId="1" xfId="0" applyFont="1" applyFill="1" applyBorder="1" applyAlignment="1">
      <alignment horizontal="center" vertical="center" wrapText="1"/>
    </xf>
    <xf numFmtId="2" fontId="8" fillId="0" borderId="2" xfId="0" applyNumberFormat="1" applyFont="1" applyFill="1" applyBorder="1" applyAlignment="1">
      <alignment horizontal="center" vertical="center" wrapText="1"/>
    </xf>
    <xf numFmtId="3" fontId="7" fillId="4" borderId="1" xfId="0" applyNumberFormat="1" applyFont="1" applyFill="1" applyBorder="1" applyAlignment="1">
      <alignment horizontal="center" vertical="center" wrapText="1"/>
    </xf>
    <xf numFmtId="166" fontId="5" fillId="10" borderId="1" xfId="1" applyNumberFormat="1" applyFont="1" applyFill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10" fillId="4" borderId="1" xfId="0" applyFont="1" applyFill="1" applyBorder="1" applyAlignment="1">
      <alignment horizontal="center" vertical="center" wrapText="1"/>
    </xf>
    <xf numFmtId="2" fontId="8" fillId="4" borderId="0" xfId="0" applyNumberFormat="1" applyFont="1" applyFill="1" applyAlignment="1">
      <alignment horizontal="center" vertical="center" wrapText="1"/>
    </xf>
    <xf numFmtId="166" fontId="5" fillId="11" borderId="1" xfId="1" applyNumberFormat="1" applyFont="1" applyFill="1" applyBorder="1" applyAlignment="1">
      <alignment horizontal="center" vertical="center" wrapText="1"/>
    </xf>
    <xf numFmtId="2" fontId="8" fillId="0" borderId="1" xfId="0" applyNumberFormat="1" applyFont="1" applyBorder="1" applyAlignment="1">
      <alignment horizontal="center" vertical="center" wrapText="1"/>
    </xf>
    <xf numFmtId="49" fontId="4" fillId="0" borderId="1" xfId="0" applyNumberFormat="1" applyFont="1" applyFill="1" applyBorder="1" applyAlignment="1">
      <alignment horizontal="center" vertical="center" wrapText="1"/>
    </xf>
    <xf numFmtId="2" fontId="7" fillId="0" borderId="1" xfId="0" applyNumberFormat="1" applyFont="1" applyFill="1" applyBorder="1" applyAlignment="1">
      <alignment horizontal="center" vertical="center" wrapText="1"/>
    </xf>
    <xf numFmtId="165" fontId="7" fillId="0" borderId="1" xfId="0" applyNumberFormat="1" applyFont="1" applyFill="1" applyBorder="1" applyAlignment="1">
      <alignment horizontal="center" vertical="center" wrapText="1"/>
    </xf>
    <xf numFmtId="166" fontId="5" fillId="12" borderId="1" xfId="1" applyNumberFormat="1" applyFont="1" applyFill="1" applyBorder="1" applyAlignment="1">
      <alignment horizontal="center" vertical="center" wrapText="1"/>
    </xf>
    <xf numFmtId="0" fontId="11" fillId="4" borderId="1" xfId="0" applyFont="1" applyFill="1" applyBorder="1" applyAlignment="1">
      <alignment horizontal="center" vertical="center" wrapText="1"/>
    </xf>
    <xf numFmtId="0" fontId="4" fillId="0" borderId="1" xfId="0" applyNumberFormat="1" applyFont="1" applyFill="1" applyBorder="1" applyAlignment="1">
      <alignment horizontal="center" vertical="center" wrapText="1"/>
    </xf>
    <xf numFmtId="165" fontId="8" fillId="0" borderId="1" xfId="0" applyNumberFormat="1" applyFont="1" applyFill="1" applyBorder="1" applyAlignment="1">
      <alignment horizontal="center" vertical="center" wrapText="1"/>
    </xf>
    <xf numFmtId="0" fontId="7" fillId="4" borderId="1" xfId="0" quotePrefix="1" applyNumberFormat="1" applyFont="1" applyFill="1" applyBorder="1" applyAlignment="1">
      <alignment horizontal="center" vertical="center" wrapText="1"/>
    </xf>
    <xf numFmtId="166" fontId="5" fillId="13" borderId="1" xfId="1" applyNumberFormat="1" applyFont="1" applyFill="1" applyBorder="1" applyAlignment="1">
      <alignment horizontal="center" vertical="center" wrapText="1"/>
    </xf>
  </cellXfs>
  <cellStyles count="4">
    <cellStyle name="Millares" xfId="1" builtinId="3"/>
    <cellStyle name="Moneda" xfId="2" builtinId="4"/>
    <cellStyle name="Normal" xfId="0" builtinId="0"/>
    <cellStyle name="Porcentaje" xfId="3" builtinId="5"/>
  </cellStyles>
  <dxfs count="295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ill>
        <patternFill>
          <bgColor rgb="FF00B0F0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294"/>
      <tableStyleElement type="headerRow" dxfId="293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671" Type="http://schemas.openxmlformats.org/officeDocument/2006/relationships/image" Target="../media/image671.jpeg"/><Relationship Id="rId769" Type="http://schemas.openxmlformats.org/officeDocument/2006/relationships/image" Target="../media/image769.jpeg"/><Relationship Id="rId21" Type="http://schemas.openxmlformats.org/officeDocument/2006/relationships/image" Target="../media/image21.jpeg"/><Relationship Id="rId324" Type="http://schemas.openxmlformats.org/officeDocument/2006/relationships/image" Target="../media/image324.jpeg"/><Relationship Id="rId531" Type="http://schemas.openxmlformats.org/officeDocument/2006/relationships/image" Target="../media/image531.emf"/><Relationship Id="rId629" Type="http://schemas.openxmlformats.org/officeDocument/2006/relationships/image" Target="../media/image629.jpeg"/><Relationship Id="rId170" Type="http://schemas.openxmlformats.org/officeDocument/2006/relationships/image" Target="../media/image170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682" Type="http://schemas.openxmlformats.org/officeDocument/2006/relationships/image" Target="../media/image682.jpeg"/><Relationship Id="rId32" Type="http://schemas.openxmlformats.org/officeDocument/2006/relationships/image" Target="../media/image32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42" Type="http://schemas.openxmlformats.org/officeDocument/2006/relationships/image" Target="../media/image542.emf"/><Relationship Id="rId181" Type="http://schemas.openxmlformats.org/officeDocument/2006/relationships/image" Target="../media/image181.jpeg"/><Relationship Id="rId402" Type="http://schemas.openxmlformats.org/officeDocument/2006/relationships/image" Target="../media/image402.png"/><Relationship Id="rId279" Type="http://schemas.openxmlformats.org/officeDocument/2006/relationships/image" Target="../media/image279.jpeg"/><Relationship Id="rId486" Type="http://schemas.openxmlformats.org/officeDocument/2006/relationships/image" Target="../media/image486.jpeg"/><Relationship Id="rId693" Type="http://schemas.openxmlformats.org/officeDocument/2006/relationships/image" Target="../media/image693.jpeg"/><Relationship Id="rId707" Type="http://schemas.openxmlformats.org/officeDocument/2006/relationships/image" Target="../media/image707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png"/><Relationship Id="rId511" Type="http://schemas.openxmlformats.org/officeDocument/2006/relationships/image" Target="../media/image511.jpeg"/><Relationship Id="rId553" Type="http://schemas.openxmlformats.org/officeDocument/2006/relationships/image" Target="../media/image553.emf"/><Relationship Id="rId609" Type="http://schemas.openxmlformats.org/officeDocument/2006/relationships/image" Target="../media/image609.jpeg"/><Relationship Id="rId760" Type="http://schemas.openxmlformats.org/officeDocument/2006/relationships/image" Target="../media/image760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595" Type="http://schemas.openxmlformats.org/officeDocument/2006/relationships/image" Target="../media/image595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497" Type="http://schemas.openxmlformats.org/officeDocument/2006/relationships/image" Target="../media/image497.jpeg"/><Relationship Id="rId620" Type="http://schemas.openxmlformats.org/officeDocument/2006/relationships/image" Target="../media/image620.jpeg"/><Relationship Id="rId662" Type="http://schemas.openxmlformats.org/officeDocument/2006/relationships/image" Target="../media/image662.jpeg"/><Relationship Id="rId718" Type="http://schemas.openxmlformats.org/officeDocument/2006/relationships/image" Target="../media/image718.jpe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22" Type="http://schemas.openxmlformats.org/officeDocument/2006/relationships/image" Target="../media/image522.emf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png"/><Relationship Id="rId564" Type="http://schemas.openxmlformats.org/officeDocument/2006/relationships/image" Target="../media/image564.jpeg"/><Relationship Id="rId771" Type="http://schemas.openxmlformats.org/officeDocument/2006/relationships/image" Target="../media/image771.jpeg"/><Relationship Id="rId259" Type="http://schemas.openxmlformats.org/officeDocument/2006/relationships/image" Target="../media/image259.jpeg"/><Relationship Id="rId424" Type="http://schemas.openxmlformats.org/officeDocument/2006/relationships/image" Target="../media/image424.png"/><Relationship Id="rId466" Type="http://schemas.openxmlformats.org/officeDocument/2006/relationships/image" Target="../media/image466.jpeg"/><Relationship Id="rId631" Type="http://schemas.openxmlformats.org/officeDocument/2006/relationships/image" Target="../media/image631.jpeg"/><Relationship Id="rId673" Type="http://schemas.openxmlformats.org/officeDocument/2006/relationships/image" Target="../media/image673.jpeg"/><Relationship Id="rId729" Type="http://schemas.openxmlformats.org/officeDocument/2006/relationships/image" Target="../media/image729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emf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png"/><Relationship Id="rId575" Type="http://schemas.openxmlformats.org/officeDocument/2006/relationships/image" Target="../media/image575.jpeg"/><Relationship Id="rId740" Type="http://schemas.openxmlformats.org/officeDocument/2006/relationships/image" Target="../media/image740.jpeg"/><Relationship Id="rId782" Type="http://schemas.openxmlformats.org/officeDocument/2006/relationships/image" Target="../media/image782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477" Type="http://schemas.openxmlformats.org/officeDocument/2006/relationships/image" Target="../media/image477.jpeg"/><Relationship Id="rId600" Type="http://schemas.openxmlformats.org/officeDocument/2006/relationships/image" Target="../media/image600.jpeg"/><Relationship Id="rId642" Type="http://schemas.openxmlformats.org/officeDocument/2006/relationships/image" Target="../media/image642.jpeg"/><Relationship Id="rId684" Type="http://schemas.openxmlformats.org/officeDocument/2006/relationships/image" Target="../media/image684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502" Type="http://schemas.openxmlformats.org/officeDocument/2006/relationships/image" Target="../media/image502.jpeg"/><Relationship Id="rId34" Type="http://schemas.openxmlformats.org/officeDocument/2006/relationships/image" Target="../media/image34.jpeg"/><Relationship Id="rId76" Type="http://schemas.openxmlformats.org/officeDocument/2006/relationships/image" Target="../media/image76.pn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44" Type="http://schemas.openxmlformats.org/officeDocument/2006/relationships/image" Target="../media/image544.emf"/><Relationship Id="rId586" Type="http://schemas.openxmlformats.org/officeDocument/2006/relationships/image" Target="../media/image586.jpeg"/><Relationship Id="rId751" Type="http://schemas.openxmlformats.org/officeDocument/2006/relationships/image" Target="../media/image751.jpeg"/><Relationship Id="rId793" Type="http://schemas.openxmlformats.org/officeDocument/2006/relationships/image" Target="../media/image793.jpeg"/><Relationship Id="rId807" Type="http://schemas.openxmlformats.org/officeDocument/2006/relationships/image" Target="../media/image807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png"/><Relationship Id="rId404" Type="http://schemas.openxmlformats.org/officeDocument/2006/relationships/image" Target="../media/image404.jpg"/><Relationship Id="rId446" Type="http://schemas.openxmlformats.org/officeDocument/2006/relationships/image" Target="../media/image446.JPG"/><Relationship Id="rId611" Type="http://schemas.openxmlformats.org/officeDocument/2006/relationships/image" Target="../media/image611.jpeg"/><Relationship Id="rId653" Type="http://schemas.openxmlformats.org/officeDocument/2006/relationships/image" Target="../media/image653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88" Type="http://schemas.openxmlformats.org/officeDocument/2006/relationships/image" Target="../media/image488.jpeg"/><Relationship Id="rId695" Type="http://schemas.openxmlformats.org/officeDocument/2006/relationships/image" Target="../media/image695.jpeg"/><Relationship Id="rId709" Type="http://schemas.openxmlformats.org/officeDocument/2006/relationships/image" Target="../media/image709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13" Type="http://schemas.openxmlformats.org/officeDocument/2006/relationships/image" Target="../media/image513.jpeg"/><Relationship Id="rId555" Type="http://schemas.openxmlformats.org/officeDocument/2006/relationships/image" Target="../media/image555.emf"/><Relationship Id="rId597" Type="http://schemas.openxmlformats.org/officeDocument/2006/relationships/image" Target="../media/image597.jpeg"/><Relationship Id="rId720" Type="http://schemas.openxmlformats.org/officeDocument/2006/relationships/image" Target="../media/image720.jpeg"/><Relationship Id="rId762" Type="http://schemas.openxmlformats.org/officeDocument/2006/relationships/image" Target="../media/image762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457" Type="http://schemas.openxmlformats.org/officeDocument/2006/relationships/image" Target="../media/image457.jpeg"/><Relationship Id="rId622" Type="http://schemas.openxmlformats.org/officeDocument/2006/relationships/image" Target="../media/image622.pn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664" Type="http://schemas.openxmlformats.org/officeDocument/2006/relationships/image" Target="../media/image664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524" Type="http://schemas.openxmlformats.org/officeDocument/2006/relationships/image" Target="../media/image524.emf"/><Relationship Id="rId566" Type="http://schemas.openxmlformats.org/officeDocument/2006/relationships/image" Target="../media/image566.jpeg"/><Relationship Id="rId731" Type="http://schemas.openxmlformats.org/officeDocument/2006/relationships/image" Target="../media/image731.jpeg"/><Relationship Id="rId773" Type="http://schemas.openxmlformats.org/officeDocument/2006/relationships/image" Target="../media/image77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426" Type="http://schemas.openxmlformats.org/officeDocument/2006/relationships/image" Target="../media/image426.jpeg"/><Relationship Id="rId633" Type="http://schemas.openxmlformats.org/officeDocument/2006/relationships/image" Target="../media/image633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675" Type="http://schemas.openxmlformats.org/officeDocument/2006/relationships/image" Target="../media/image675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535" Type="http://schemas.openxmlformats.org/officeDocument/2006/relationships/image" Target="../media/image535.emf"/><Relationship Id="rId577" Type="http://schemas.openxmlformats.org/officeDocument/2006/relationships/image" Target="../media/image577.jpeg"/><Relationship Id="rId700" Type="http://schemas.openxmlformats.org/officeDocument/2006/relationships/image" Target="../media/image700.jpeg"/><Relationship Id="rId742" Type="http://schemas.openxmlformats.org/officeDocument/2006/relationships/image" Target="../media/image742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602" Type="http://schemas.openxmlformats.org/officeDocument/2006/relationships/image" Target="../media/image602.jpeg"/><Relationship Id="rId784" Type="http://schemas.openxmlformats.org/officeDocument/2006/relationships/image" Target="../media/image784.jpeg"/><Relationship Id="rId241" Type="http://schemas.openxmlformats.org/officeDocument/2006/relationships/image" Target="../media/image241.jpeg"/><Relationship Id="rId437" Type="http://schemas.openxmlformats.org/officeDocument/2006/relationships/image" Target="../media/image437.JPG"/><Relationship Id="rId479" Type="http://schemas.openxmlformats.org/officeDocument/2006/relationships/image" Target="../media/image479.jpeg"/><Relationship Id="rId644" Type="http://schemas.openxmlformats.org/officeDocument/2006/relationships/image" Target="../media/image644.jpeg"/><Relationship Id="rId686" Type="http://schemas.openxmlformats.org/officeDocument/2006/relationships/image" Target="../media/image686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546" Type="http://schemas.openxmlformats.org/officeDocument/2006/relationships/image" Target="../media/image546.emf"/><Relationship Id="rId711" Type="http://schemas.openxmlformats.org/officeDocument/2006/relationships/image" Target="../media/image711.jpeg"/><Relationship Id="rId753" Type="http://schemas.openxmlformats.org/officeDocument/2006/relationships/image" Target="../media/image753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g"/><Relationship Id="rId588" Type="http://schemas.openxmlformats.org/officeDocument/2006/relationships/image" Target="../media/image588.jpeg"/><Relationship Id="rId795" Type="http://schemas.openxmlformats.org/officeDocument/2006/relationships/image" Target="../media/image795.jpeg"/><Relationship Id="rId809" Type="http://schemas.openxmlformats.org/officeDocument/2006/relationships/image" Target="../media/image809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613" Type="http://schemas.openxmlformats.org/officeDocument/2006/relationships/image" Target="../media/image613.jpeg"/><Relationship Id="rId655" Type="http://schemas.openxmlformats.org/officeDocument/2006/relationships/image" Target="../media/image655.jpeg"/><Relationship Id="rId697" Type="http://schemas.openxmlformats.org/officeDocument/2006/relationships/image" Target="../media/image697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emf"/><Relationship Id="rId722" Type="http://schemas.openxmlformats.org/officeDocument/2006/relationships/image" Target="../media/image722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557" Type="http://schemas.openxmlformats.org/officeDocument/2006/relationships/image" Target="../media/image557.emf"/><Relationship Id="rId599" Type="http://schemas.openxmlformats.org/officeDocument/2006/relationships/image" Target="../media/image599.jpeg"/><Relationship Id="rId764" Type="http://schemas.openxmlformats.org/officeDocument/2006/relationships/image" Target="../media/image764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g"/><Relationship Id="rId624" Type="http://schemas.openxmlformats.org/officeDocument/2006/relationships/image" Target="../media/image624.jpeg"/><Relationship Id="rId666" Type="http://schemas.openxmlformats.org/officeDocument/2006/relationships/image" Target="../media/image666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26" Type="http://schemas.openxmlformats.org/officeDocument/2006/relationships/image" Target="../media/image526.emf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568" Type="http://schemas.openxmlformats.org/officeDocument/2006/relationships/image" Target="../media/image568.jpeg"/><Relationship Id="rId733" Type="http://schemas.openxmlformats.org/officeDocument/2006/relationships/image" Target="../media/image733.jpeg"/><Relationship Id="rId775" Type="http://schemas.openxmlformats.org/officeDocument/2006/relationships/image" Target="../media/image775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635" Type="http://schemas.openxmlformats.org/officeDocument/2006/relationships/image" Target="../media/image635.jpeg"/><Relationship Id="rId677" Type="http://schemas.openxmlformats.org/officeDocument/2006/relationships/image" Target="../media/image677.jpeg"/><Relationship Id="rId800" Type="http://schemas.openxmlformats.org/officeDocument/2006/relationships/image" Target="../media/image800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702" Type="http://schemas.openxmlformats.org/officeDocument/2006/relationships/image" Target="../media/image702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537" Type="http://schemas.openxmlformats.org/officeDocument/2006/relationships/image" Target="../media/image537.emf"/><Relationship Id="rId579" Type="http://schemas.openxmlformats.org/officeDocument/2006/relationships/image" Target="../media/image579.jpeg"/><Relationship Id="rId744" Type="http://schemas.openxmlformats.org/officeDocument/2006/relationships/image" Target="../media/image744.jpeg"/><Relationship Id="rId786" Type="http://schemas.openxmlformats.org/officeDocument/2006/relationships/image" Target="../media/image786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590" Type="http://schemas.openxmlformats.org/officeDocument/2006/relationships/image" Target="../media/image590.jpeg"/><Relationship Id="rId604" Type="http://schemas.openxmlformats.org/officeDocument/2006/relationships/image" Target="../media/image604.jpeg"/><Relationship Id="rId646" Type="http://schemas.openxmlformats.org/officeDocument/2006/relationships/image" Target="../media/image646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506" Type="http://schemas.openxmlformats.org/officeDocument/2006/relationships/image" Target="../media/image506.jpeg"/><Relationship Id="rId688" Type="http://schemas.openxmlformats.org/officeDocument/2006/relationships/image" Target="../media/image688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492" Type="http://schemas.openxmlformats.org/officeDocument/2006/relationships/image" Target="../media/image492.jpeg"/><Relationship Id="rId548" Type="http://schemas.openxmlformats.org/officeDocument/2006/relationships/image" Target="../media/image548.emf"/><Relationship Id="rId713" Type="http://schemas.openxmlformats.org/officeDocument/2006/relationships/image" Target="../media/image713.jpeg"/><Relationship Id="rId755" Type="http://schemas.openxmlformats.org/officeDocument/2006/relationships/image" Target="../media/image755.jpeg"/><Relationship Id="rId797" Type="http://schemas.openxmlformats.org/officeDocument/2006/relationships/image" Target="../media/image797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png"/><Relationship Id="rId615" Type="http://schemas.openxmlformats.org/officeDocument/2006/relationships/image" Target="../media/image615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657" Type="http://schemas.openxmlformats.org/officeDocument/2006/relationships/image" Target="../media/image657.jpeg"/><Relationship Id="rId699" Type="http://schemas.openxmlformats.org/officeDocument/2006/relationships/image" Target="../media/image699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g"/><Relationship Id="rId517" Type="http://schemas.openxmlformats.org/officeDocument/2006/relationships/image" Target="../media/image517.emf"/><Relationship Id="rId559" Type="http://schemas.openxmlformats.org/officeDocument/2006/relationships/image" Target="../media/image559.emf"/><Relationship Id="rId724" Type="http://schemas.openxmlformats.org/officeDocument/2006/relationships/image" Target="../media/image724.jpeg"/><Relationship Id="rId766" Type="http://schemas.openxmlformats.org/officeDocument/2006/relationships/image" Target="../media/image766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png"/><Relationship Id="rId570" Type="http://schemas.openxmlformats.org/officeDocument/2006/relationships/image" Target="../media/image570.jpeg"/><Relationship Id="rId626" Type="http://schemas.openxmlformats.org/officeDocument/2006/relationships/image" Target="../media/image626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668" Type="http://schemas.openxmlformats.org/officeDocument/2006/relationships/image" Target="../media/image668.jpe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528" Type="http://schemas.openxmlformats.org/officeDocument/2006/relationships/image" Target="../media/image528.emf"/><Relationship Id="rId735" Type="http://schemas.openxmlformats.org/officeDocument/2006/relationships/image" Target="../media/image735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png"/><Relationship Id="rId374" Type="http://schemas.openxmlformats.org/officeDocument/2006/relationships/image" Target="../media/image374.jpeg"/><Relationship Id="rId581" Type="http://schemas.openxmlformats.org/officeDocument/2006/relationships/image" Target="../media/image581.jpeg"/><Relationship Id="rId777" Type="http://schemas.openxmlformats.org/officeDocument/2006/relationships/image" Target="../media/image777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637" Type="http://schemas.openxmlformats.org/officeDocument/2006/relationships/image" Target="../media/image637.jpeg"/><Relationship Id="rId679" Type="http://schemas.openxmlformats.org/officeDocument/2006/relationships/image" Target="../media/image679.jpeg"/><Relationship Id="rId802" Type="http://schemas.openxmlformats.org/officeDocument/2006/relationships/image" Target="../media/image80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83" Type="http://schemas.openxmlformats.org/officeDocument/2006/relationships/image" Target="../media/image483.jpeg"/><Relationship Id="rId539" Type="http://schemas.openxmlformats.org/officeDocument/2006/relationships/image" Target="../media/image539.emf"/><Relationship Id="rId690" Type="http://schemas.openxmlformats.org/officeDocument/2006/relationships/image" Target="../media/image690.jpeg"/><Relationship Id="rId704" Type="http://schemas.openxmlformats.org/officeDocument/2006/relationships/image" Target="../media/image704.jpeg"/><Relationship Id="rId746" Type="http://schemas.openxmlformats.org/officeDocument/2006/relationships/image" Target="../media/image746.jpe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550" Type="http://schemas.openxmlformats.org/officeDocument/2006/relationships/image" Target="../media/image550.emf"/><Relationship Id="rId788" Type="http://schemas.openxmlformats.org/officeDocument/2006/relationships/image" Target="../media/image788.jpe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592" Type="http://schemas.openxmlformats.org/officeDocument/2006/relationships/image" Target="../media/image592.jpeg"/><Relationship Id="rId606" Type="http://schemas.openxmlformats.org/officeDocument/2006/relationships/image" Target="../media/image606.jpeg"/><Relationship Id="rId648" Type="http://schemas.openxmlformats.org/officeDocument/2006/relationships/image" Target="../media/image648.jpe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png"/><Relationship Id="rId452" Type="http://schemas.openxmlformats.org/officeDocument/2006/relationships/image" Target="../media/image452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715" Type="http://schemas.openxmlformats.org/officeDocument/2006/relationships/image" Target="../media/image715.jpeg"/><Relationship Id="rId105" Type="http://schemas.openxmlformats.org/officeDocument/2006/relationships/image" Target="../media/image105.jpeg"/><Relationship Id="rId147" Type="http://schemas.openxmlformats.org/officeDocument/2006/relationships/image" Target="../media/image147.jpeg"/><Relationship Id="rId312" Type="http://schemas.openxmlformats.org/officeDocument/2006/relationships/image" Target="../media/image312.jpeg"/><Relationship Id="rId354" Type="http://schemas.openxmlformats.org/officeDocument/2006/relationships/image" Target="../media/image354.png"/><Relationship Id="rId757" Type="http://schemas.openxmlformats.org/officeDocument/2006/relationships/image" Target="../media/image757.jpeg"/><Relationship Id="rId799" Type="http://schemas.openxmlformats.org/officeDocument/2006/relationships/image" Target="../media/image799.png"/><Relationship Id="rId51" Type="http://schemas.openxmlformats.org/officeDocument/2006/relationships/image" Target="../media/image51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561" Type="http://schemas.openxmlformats.org/officeDocument/2006/relationships/image" Target="../media/image561.emf"/><Relationship Id="rId617" Type="http://schemas.openxmlformats.org/officeDocument/2006/relationships/image" Target="../media/image617.jpeg"/><Relationship Id="rId659" Type="http://schemas.openxmlformats.org/officeDocument/2006/relationships/image" Target="../media/image659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463" Type="http://schemas.openxmlformats.org/officeDocument/2006/relationships/image" Target="../media/image463.png"/><Relationship Id="rId519" Type="http://schemas.openxmlformats.org/officeDocument/2006/relationships/image" Target="../media/image519.emf"/><Relationship Id="rId670" Type="http://schemas.openxmlformats.org/officeDocument/2006/relationships/image" Target="../media/image670.jpeg"/><Relationship Id="rId116" Type="http://schemas.openxmlformats.org/officeDocument/2006/relationships/image" Target="../media/image116.jpeg"/><Relationship Id="rId158" Type="http://schemas.openxmlformats.org/officeDocument/2006/relationships/image" Target="../media/image158.jpeg"/><Relationship Id="rId323" Type="http://schemas.openxmlformats.org/officeDocument/2006/relationships/image" Target="../media/image323.jpeg"/><Relationship Id="rId530" Type="http://schemas.openxmlformats.org/officeDocument/2006/relationships/image" Target="../media/image530.emf"/><Relationship Id="rId726" Type="http://schemas.openxmlformats.org/officeDocument/2006/relationships/image" Target="../media/image726.jpeg"/><Relationship Id="rId768" Type="http://schemas.openxmlformats.org/officeDocument/2006/relationships/image" Target="../media/image768.jpeg"/><Relationship Id="rId20" Type="http://schemas.openxmlformats.org/officeDocument/2006/relationships/image" Target="../media/image20.jpeg"/><Relationship Id="rId62" Type="http://schemas.openxmlformats.org/officeDocument/2006/relationships/image" Target="../media/image62.jpeg"/><Relationship Id="rId365" Type="http://schemas.openxmlformats.org/officeDocument/2006/relationships/image" Target="../media/image365.png"/><Relationship Id="rId572" Type="http://schemas.openxmlformats.org/officeDocument/2006/relationships/image" Target="../media/image572.jpeg"/><Relationship Id="rId628" Type="http://schemas.openxmlformats.org/officeDocument/2006/relationships/image" Target="../media/image628.jpeg"/><Relationship Id="rId225" Type="http://schemas.openxmlformats.org/officeDocument/2006/relationships/image" Target="../media/image225.jpeg"/><Relationship Id="rId267" Type="http://schemas.openxmlformats.org/officeDocument/2006/relationships/image" Target="../media/image267.jpeg"/><Relationship Id="rId432" Type="http://schemas.openxmlformats.org/officeDocument/2006/relationships/image" Target="../media/image432.jpeg"/><Relationship Id="rId474" Type="http://schemas.openxmlformats.org/officeDocument/2006/relationships/image" Target="../media/image474.jpeg"/><Relationship Id="rId127" Type="http://schemas.openxmlformats.org/officeDocument/2006/relationships/image" Target="../media/image127.jpeg"/><Relationship Id="rId681" Type="http://schemas.openxmlformats.org/officeDocument/2006/relationships/image" Target="../media/image681.jpeg"/><Relationship Id="rId737" Type="http://schemas.openxmlformats.org/officeDocument/2006/relationships/image" Target="../media/image737.jpeg"/><Relationship Id="rId779" Type="http://schemas.openxmlformats.org/officeDocument/2006/relationships/image" Target="../media/image779.jpeg"/><Relationship Id="rId31" Type="http://schemas.openxmlformats.org/officeDocument/2006/relationships/image" Target="../media/image31.jpeg"/><Relationship Id="rId73" Type="http://schemas.openxmlformats.org/officeDocument/2006/relationships/image" Target="../media/image73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png"/><Relationship Id="rId376" Type="http://schemas.openxmlformats.org/officeDocument/2006/relationships/image" Target="../media/image376.jpeg"/><Relationship Id="rId541" Type="http://schemas.openxmlformats.org/officeDocument/2006/relationships/image" Target="../media/image541.emf"/><Relationship Id="rId583" Type="http://schemas.openxmlformats.org/officeDocument/2006/relationships/image" Target="../media/image583.jpeg"/><Relationship Id="rId639" Type="http://schemas.openxmlformats.org/officeDocument/2006/relationships/image" Target="../media/image639.jpeg"/><Relationship Id="rId790" Type="http://schemas.openxmlformats.org/officeDocument/2006/relationships/image" Target="../media/image790.jpeg"/><Relationship Id="rId804" Type="http://schemas.openxmlformats.org/officeDocument/2006/relationships/image" Target="../media/image804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36" Type="http://schemas.openxmlformats.org/officeDocument/2006/relationships/image" Target="../media/image236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png"/><Relationship Id="rId443" Type="http://schemas.openxmlformats.org/officeDocument/2006/relationships/image" Target="../media/image443.jpeg"/><Relationship Id="rId650" Type="http://schemas.openxmlformats.org/officeDocument/2006/relationships/image" Target="../media/image650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jpeg"/><Relationship Id="rId692" Type="http://schemas.openxmlformats.org/officeDocument/2006/relationships/image" Target="../media/image692.jpeg"/><Relationship Id="rId706" Type="http://schemas.openxmlformats.org/officeDocument/2006/relationships/image" Target="../media/image706.jpeg"/><Relationship Id="rId748" Type="http://schemas.openxmlformats.org/officeDocument/2006/relationships/image" Target="../media/image748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png"/><Relationship Id="rId510" Type="http://schemas.openxmlformats.org/officeDocument/2006/relationships/image" Target="../media/image510.jpeg"/><Relationship Id="rId552" Type="http://schemas.openxmlformats.org/officeDocument/2006/relationships/image" Target="../media/image552.emf"/><Relationship Id="rId594" Type="http://schemas.openxmlformats.org/officeDocument/2006/relationships/image" Target="../media/image594.jpeg"/><Relationship Id="rId608" Type="http://schemas.openxmlformats.org/officeDocument/2006/relationships/image" Target="../media/image60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pn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jpeg"/><Relationship Id="rId661" Type="http://schemas.openxmlformats.org/officeDocument/2006/relationships/image" Target="../media/image661.jpeg"/><Relationship Id="rId717" Type="http://schemas.openxmlformats.org/officeDocument/2006/relationships/image" Target="../media/image717.jpeg"/><Relationship Id="rId759" Type="http://schemas.openxmlformats.org/officeDocument/2006/relationships/image" Target="../media/image759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emf"/><Relationship Id="rId563" Type="http://schemas.openxmlformats.org/officeDocument/2006/relationships/image" Target="../media/image563.emf"/><Relationship Id="rId619" Type="http://schemas.openxmlformats.org/officeDocument/2006/relationships/image" Target="../media/image619.jpeg"/><Relationship Id="rId770" Type="http://schemas.openxmlformats.org/officeDocument/2006/relationships/image" Target="../media/image770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pn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630" Type="http://schemas.openxmlformats.org/officeDocument/2006/relationships/image" Target="../media/image630.jpeg"/><Relationship Id="rId672" Type="http://schemas.openxmlformats.org/officeDocument/2006/relationships/image" Target="../media/image672.jpeg"/><Relationship Id="rId728" Type="http://schemas.openxmlformats.org/officeDocument/2006/relationships/image" Target="../media/image728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532" Type="http://schemas.openxmlformats.org/officeDocument/2006/relationships/image" Target="../media/image532.emf"/><Relationship Id="rId574" Type="http://schemas.openxmlformats.org/officeDocument/2006/relationships/image" Target="../media/image574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781" Type="http://schemas.openxmlformats.org/officeDocument/2006/relationships/image" Target="../media/image781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641" Type="http://schemas.openxmlformats.org/officeDocument/2006/relationships/image" Target="../media/image641.jpeg"/><Relationship Id="rId683" Type="http://schemas.openxmlformats.org/officeDocument/2006/relationships/image" Target="../media/image683.jpeg"/><Relationship Id="rId739" Type="http://schemas.openxmlformats.org/officeDocument/2006/relationships/image" Target="../media/image739.pn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501" Type="http://schemas.openxmlformats.org/officeDocument/2006/relationships/image" Target="../media/image501.jpeg"/><Relationship Id="rId543" Type="http://schemas.openxmlformats.org/officeDocument/2006/relationships/image" Target="../media/image543.emf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png"/><Relationship Id="rId585" Type="http://schemas.openxmlformats.org/officeDocument/2006/relationships/image" Target="../media/image585.jpeg"/><Relationship Id="rId750" Type="http://schemas.openxmlformats.org/officeDocument/2006/relationships/image" Target="../media/image750.jpeg"/><Relationship Id="rId792" Type="http://schemas.openxmlformats.org/officeDocument/2006/relationships/image" Target="../media/image792.jpeg"/><Relationship Id="rId806" Type="http://schemas.openxmlformats.org/officeDocument/2006/relationships/image" Target="../media/image806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G"/><Relationship Id="rId487" Type="http://schemas.openxmlformats.org/officeDocument/2006/relationships/image" Target="../media/image487.jpeg"/><Relationship Id="rId610" Type="http://schemas.openxmlformats.org/officeDocument/2006/relationships/image" Target="../media/image610.jpeg"/><Relationship Id="rId652" Type="http://schemas.openxmlformats.org/officeDocument/2006/relationships/image" Target="../media/image652.jpeg"/><Relationship Id="rId694" Type="http://schemas.openxmlformats.org/officeDocument/2006/relationships/image" Target="../media/image694.jpeg"/><Relationship Id="rId708" Type="http://schemas.openxmlformats.org/officeDocument/2006/relationships/image" Target="../media/image708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png"/><Relationship Id="rId512" Type="http://schemas.openxmlformats.org/officeDocument/2006/relationships/image" Target="../media/image512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png"/><Relationship Id="rId554" Type="http://schemas.openxmlformats.org/officeDocument/2006/relationships/image" Target="../media/image554.emf"/><Relationship Id="rId596" Type="http://schemas.openxmlformats.org/officeDocument/2006/relationships/image" Target="../media/image596.jpeg"/><Relationship Id="rId761" Type="http://schemas.openxmlformats.org/officeDocument/2006/relationships/image" Target="../media/image761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jpeg"/><Relationship Id="rId621" Type="http://schemas.openxmlformats.org/officeDocument/2006/relationships/image" Target="../media/image621.jpeg"/><Relationship Id="rId663" Type="http://schemas.openxmlformats.org/officeDocument/2006/relationships/image" Target="../media/image663.jpeg"/><Relationship Id="rId13" Type="http://schemas.openxmlformats.org/officeDocument/2006/relationships/image" Target="../media/image13.jpeg"/><Relationship Id="rId109" Type="http://schemas.openxmlformats.org/officeDocument/2006/relationships/image" Target="../media/image109.pn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23" Type="http://schemas.openxmlformats.org/officeDocument/2006/relationships/image" Target="../media/image523.emf"/><Relationship Id="rId719" Type="http://schemas.openxmlformats.org/officeDocument/2006/relationships/image" Target="../media/image719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565" Type="http://schemas.openxmlformats.org/officeDocument/2006/relationships/image" Target="../media/image565.jpeg"/><Relationship Id="rId730" Type="http://schemas.openxmlformats.org/officeDocument/2006/relationships/image" Target="../media/image730.jpeg"/><Relationship Id="rId772" Type="http://schemas.openxmlformats.org/officeDocument/2006/relationships/image" Target="../media/image772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632" Type="http://schemas.openxmlformats.org/officeDocument/2006/relationships/image" Target="../media/image632.jpeg"/><Relationship Id="rId271" Type="http://schemas.openxmlformats.org/officeDocument/2006/relationships/image" Target="../media/image271.jpeg"/><Relationship Id="rId674" Type="http://schemas.openxmlformats.org/officeDocument/2006/relationships/image" Target="../media/image674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534" Type="http://schemas.openxmlformats.org/officeDocument/2006/relationships/image" Target="../media/image534.emf"/><Relationship Id="rId576" Type="http://schemas.openxmlformats.org/officeDocument/2006/relationships/image" Target="../media/image576.jpeg"/><Relationship Id="rId741" Type="http://schemas.openxmlformats.org/officeDocument/2006/relationships/image" Target="../media/image741.jpeg"/><Relationship Id="rId783" Type="http://schemas.openxmlformats.org/officeDocument/2006/relationships/image" Target="../media/image783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G"/><Relationship Id="rId601" Type="http://schemas.openxmlformats.org/officeDocument/2006/relationships/image" Target="../media/image601.jpeg"/><Relationship Id="rId643" Type="http://schemas.openxmlformats.org/officeDocument/2006/relationships/image" Target="../media/image643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685" Type="http://schemas.openxmlformats.org/officeDocument/2006/relationships/image" Target="../media/image685.jpeg"/><Relationship Id="rId35" Type="http://schemas.openxmlformats.org/officeDocument/2006/relationships/image" Target="../media/image35.jpeg"/><Relationship Id="rId77" Type="http://schemas.openxmlformats.org/officeDocument/2006/relationships/image" Target="../media/image77.pn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503" Type="http://schemas.openxmlformats.org/officeDocument/2006/relationships/image" Target="../media/image503.jpeg"/><Relationship Id="rId545" Type="http://schemas.openxmlformats.org/officeDocument/2006/relationships/image" Target="../media/image545.emf"/><Relationship Id="rId587" Type="http://schemas.openxmlformats.org/officeDocument/2006/relationships/image" Target="../media/image587.jpeg"/><Relationship Id="rId710" Type="http://schemas.openxmlformats.org/officeDocument/2006/relationships/image" Target="../media/image710.jpeg"/><Relationship Id="rId752" Type="http://schemas.openxmlformats.org/officeDocument/2006/relationships/image" Target="../media/image752.jpeg"/><Relationship Id="rId808" Type="http://schemas.openxmlformats.org/officeDocument/2006/relationships/image" Target="../media/image80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png"/><Relationship Id="rId405" Type="http://schemas.openxmlformats.org/officeDocument/2006/relationships/image" Target="../media/image405.jpg"/><Relationship Id="rId447" Type="http://schemas.openxmlformats.org/officeDocument/2006/relationships/image" Target="../media/image447.jpeg"/><Relationship Id="rId612" Type="http://schemas.openxmlformats.org/officeDocument/2006/relationships/image" Target="../media/image612.jpeg"/><Relationship Id="rId794" Type="http://schemas.openxmlformats.org/officeDocument/2006/relationships/image" Target="../media/image794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654" Type="http://schemas.openxmlformats.org/officeDocument/2006/relationships/image" Target="../media/image654.jpeg"/><Relationship Id="rId696" Type="http://schemas.openxmlformats.org/officeDocument/2006/relationships/image" Target="../media/image696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514" Type="http://schemas.openxmlformats.org/officeDocument/2006/relationships/image" Target="../media/image514.emf"/><Relationship Id="rId556" Type="http://schemas.openxmlformats.org/officeDocument/2006/relationships/image" Target="../media/image556.emf"/><Relationship Id="rId721" Type="http://schemas.openxmlformats.org/officeDocument/2006/relationships/image" Target="../media/image721.jpeg"/><Relationship Id="rId763" Type="http://schemas.openxmlformats.org/officeDocument/2006/relationships/image" Target="../media/image76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pn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598" Type="http://schemas.openxmlformats.org/officeDocument/2006/relationships/image" Target="../media/image598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g"/><Relationship Id="rId623" Type="http://schemas.openxmlformats.org/officeDocument/2006/relationships/image" Target="../media/image623.png"/><Relationship Id="rId665" Type="http://schemas.openxmlformats.org/officeDocument/2006/relationships/image" Target="../media/image665.jpeg"/><Relationship Id="rId15" Type="http://schemas.openxmlformats.org/officeDocument/2006/relationships/image" Target="../media/image15.pn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525" Type="http://schemas.openxmlformats.org/officeDocument/2006/relationships/image" Target="../media/image525.emf"/><Relationship Id="rId567" Type="http://schemas.openxmlformats.org/officeDocument/2006/relationships/image" Target="../media/image567.jpeg"/><Relationship Id="rId732" Type="http://schemas.openxmlformats.org/officeDocument/2006/relationships/image" Target="../media/image732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774" Type="http://schemas.openxmlformats.org/officeDocument/2006/relationships/image" Target="../media/image774.jpe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634" Type="http://schemas.openxmlformats.org/officeDocument/2006/relationships/image" Target="../media/image634.jpeg"/><Relationship Id="rId676" Type="http://schemas.openxmlformats.org/officeDocument/2006/relationships/image" Target="../media/image676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jpeg"/><Relationship Id="rId536" Type="http://schemas.openxmlformats.org/officeDocument/2006/relationships/image" Target="../media/image536.emf"/><Relationship Id="rId701" Type="http://schemas.openxmlformats.org/officeDocument/2006/relationships/image" Target="../media/image701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578" Type="http://schemas.openxmlformats.org/officeDocument/2006/relationships/image" Target="../media/image578.jpeg"/><Relationship Id="rId743" Type="http://schemas.openxmlformats.org/officeDocument/2006/relationships/image" Target="../media/image743.jpeg"/><Relationship Id="rId785" Type="http://schemas.openxmlformats.org/officeDocument/2006/relationships/image" Target="../media/image785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603" Type="http://schemas.openxmlformats.org/officeDocument/2006/relationships/image" Target="../media/image603.jpeg"/><Relationship Id="rId645" Type="http://schemas.openxmlformats.org/officeDocument/2006/relationships/image" Target="../media/image645.jpeg"/><Relationship Id="rId687" Type="http://schemas.openxmlformats.org/officeDocument/2006/relationships/image" Target="../media/image687.jpeg"/><Relationship Id="rId810" Type="http://schemas.openxmlformats.org/officeDocument/2006/relationships/image" Target="../media/image810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712" Type="http://schemas.openxmlformats.org/officeDocument/2006/relationships/image" Target="../media/image712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547" Type="http://schemas.openxmlformats.org/officeDocument/2006/relationships/image" Target="../media/image547.emf"/><Relationship Id="rId589" Type="http://schemas.openxmlformats.org/officeDocument/2006/relationships/image" Target="../media/image589.jpeg"/><Relationship Id="rId754" Type="http://schemas.openxmlformats.org/officeDocument/2006/relationships/image" Target="../media/image754.jpeg"/><Relationship Id="rId796" Type="http://schemas.openxmlformats.org/officeDocument/2006/relationships/image" Target="../media/image796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g"/><Relationship Id="rId449" Type="http://schemas.openxmlformats.org/officeDocument/2006/relationships/image" Target="../media/image449.jpeg"/><Relationship Id="rId614" Type="http://schemas.openxmlformats.org/officeDocument/2006/relationships/image" Target="../media/image614.jpeg"/><Relationship Id="rId656" Type="http://schemas.openxmlformats.org/officeDocument/2006/relationships/image" Target="../media/image656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g"/><Relationship Id="rId516" Type="http://schemas.openxmlformats.org/officeDocument/2006/relationships/image" Target="../media/image516.emf"/><Relationship Id="rId698" Type="http://schemas.openxmlformats.org/officeDocument/2006/relationships/image" Target="../media/image698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558" Type="http://schemas.openxmlformats.org/officeDocument/2006/relationships/image" Target="../media/image558.emf"/><Relationship Id="rId723" Type="http://schemas.openxmlformats.org/officeDocument/2006/relationships/image" Target="../media/image723.jpeg"/><Relationship Id="rId765" Type="http://schemas.openxmlformats.org/officeDocument/2006/relationships/image" Target="../media/image765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625" Type="http://schemas.openxmlformats.org/officeDocument/2006/relationships/image" Target="../media/image625.jpe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667" Type="http://schemas.openxmlformats.org/officeDocument/2006/relationships/image" Target="../media/image667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527" Type="http://schemas.openxmlformats.org/officeDocument/2006/relationships/image" Target="../media/image527.emf"/><Relationship Id="rId569" Type="http://schemas.openxmlformats.org/officeDocument/2006/relationships/image" Target="../media/image569.jpeg"/><Relationship Id="rId734" Type="http://schemas.openxmlformats.org/officeDocument/2006/relationships/image" Target="../media/image734.jpeg"/><Relationship Id="rId776" Type="http://schemas.openxmlformats.org/officeDocument/2006/relationships/image" Target="../media/image776.jpe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580" Type="http://schemas.openxmlformats.org/officeDocument/2006/relationships/image" Target="../media/image580.jpeg"/><Relationship Id="rId636" Type="http://schemas.openxmlformats.org/officeDocument/2006/relationships/image" Target="../media/image636.jpeg"/><Relationship Id="rId801" Type="http://schemas.openxmlformats.org/officeDocument/2006/relationships/image" Target="../media/image801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678" Type="http://schemas.openxmlformats.org/officeDocument/2006/relationships/image" Target="../media/image678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482" Type="http://schemas.openxmlformats.org/officeDocument/2006/relationships/image" Target="../media/image482.jpeg"/><Relationship Id="rId538" Type="http://schemas.openxmlformats.org/officeDocument/2006/relationships/image" Target="../media/image538.emf"/><Relationship Id="rId703" Type="http://schemas.openxmlformats.org/officeDocument/2006/relationships/image" Target="../media/image703.jpeg"/><Relationship Id="rId745" Type="http://schemas.openxmlformats.org/officeDocument/2006/relationships/image" Target="../media/image745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png"/><Relationship Id="rId384" Type="http://schemas.openxmlformats.org/officeDocument/2006/relationships/image" Target="../media/image384.jpeg"/><Relationship Id="rId591" Type="http://schemas.openxmlformats.org/officeDocument/2006/relationships/image" Target="../media/image591.jpeg"/><Relationship Id="rId605" Type="http://schemas.openxmlformats.org/officeDocument/2006/relationships/image" Target="../media/image605.jpeg"/><Relationship Id="rId787" Type="http://schemas.openxmlformats.org/officeDocument/2006/relationships/image" Target="../media/image787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647" Type="http://schemas.openxmlformats.org/officeDocument/2006/relationships/image" Target="../media/image647.jpeg"/><Relationship Id="rId689" Type="http://schemas.openxmlformats.org/officeDocument/2006/relationships/image" Target="../media/image689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549" Type="http://schemas.openxmlformats.org/officeDocument/2006/relationships/image" Target="../media/image549.emf"/><Relationship Id="rId714" Type="http://schemas.openxmlformats.org/officeDocument/2006/relationships/image" Target="../media/image714.jpeg"/><Relationship Id="rId756" Type="http://schemas.openxmlformats.org/officeDocument/2006/relationships/image" Target="../media/image75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png"/><Relationship Id="rId395" Type="http://schemas.openxmlformats.org/officeDocument/2006/relationships/image" Target="../media/image395.jpeg"/><Relationship Id="rId409" Type="http://schemas.openxmlformats.org/officeDocument/2006/relationships/image" Target="../media/image409.png"/><Relationship Id="rId560" Type="http://schemas.openxmlformats.org/officeDocument/2006/relationships/image" Target="../media/image560.emf"/><Relationship Id="rId798" Type="http://schemas.openxmlformats.org/officeDocument/2006/relationships/image" Target="../media/image798.pn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png"/><Relationship Id="rId616" Type="http://schemas.openxmlformats.org/officeDocument/2006/relationships/image" Target="../media/image616.jpeg"/><Relationship Id="rId658" Type="http://schemas.openxmlformats.org/officeDocument/2006/relationships/image" Target="../media/image658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g"/><Relationship Id="rId518" Type="http://schemas.openxmlformats.org/officeDocument/2006/relationships/image" Target="../media/image518.emf"/><Relationship Id="rId725" Type="http://schemas.openxmlformats.org/officeDocument/2006/relationships/image" Target="../media/image725.jpeg"/><Relationship Id="rId115" Type="http://schemas.openxmlformats.org/officeDocument/2006/relationships/image" Target="../media/image115.jpeg"/><Relationship Id="rId157" Type="http://schemas.openxmlformats.org/officeDocument/2006/relationships/image" Target="../media/image157.jpeg"/><Relationship Id="rId322" Type="http://schemas.openxmlformats.org/officeDocument/2006/relationships/image" Target="../media/image322.jpeg"/><Relationship Id="rId364" Type="http://schemas.openxmlformats.org/officeDocument/2006/relationships/image" Target="../media/image364.jpeg"/><Relationship Id="rId767" Type="http://schemas.openxmlformats.org/officeDocument/2006/relationships/image" Target="../media/image767.jpe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571" Type="http://schemas.openxmlformats.org/officeDocument/2006/relationships/image" Target="../media/image571.jpeg"/><Relationship Id="rId627" Type="http://schemas.openxmlformats.org/officeDocument/2006/relationships/image" Target="../media/image627.jpeg"/><Relationship Id="rId669" Type="http://schemas.openxmlformats.org/officeDocument/2006/relationships/image" Target="../media/image669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jpeg"/><Relationship Id="rId473" Type="http://schemas.openxmlformats.org/officeDocument/2006/relationships/image" Target="../media/image473.jpeg"/><Relationship Id="rId529" Type="http://schemas.openxmlformats.org/officeDocument/2006/relationships/image" Target="../media/image529.emf"/><Relationship Id="rId680" Type="http://schemas.openxmlformats.org/officeDocument/2006/relationships/image" Target="../media/image680.jpeg"/><Relationship Id="rId736" Type="http://schemas.openxmlformats.org/officeDocument/2006/relationships/image" Target="../media/image736.jpeg"/><Relationship Id="rId30" Type="http://schemas.openxmlformats.org/officeDocument/2006/relationships/image" Target="../media/image30.jpeg"/><Relationship Id="rId126" Type="http://schemas.openxmlformats.org/officeDocument/2006/relationships/image" Target="../media/image126.jpeg"/><Relationship Id="rId168" Type="http://schemas.openxmlformats.org/officeDocument/2006/relationships/image" Target="../media/image168.jpeg"/><Relationship Id="rId333" Type="http://schemas.openxmlformats.org/officeDocument/2006/relationships/image" Target="../media/image333.jpeg"/><Relationship Id="rId540" Type="http://schemas.openxmlformats.org/officeDocument/2006/relationships/image" Target="../media/image540.emf"/><Relationship Id="rId778" Type="http://schemas.openxmlformats.org/officeDocument/2006/relationships/image" Target="../media/image778.jpeg"/><Relationship Id="rId72" Type="http://schemas.openxmlformats.org/officeDocument/2006/relationships/image" Target="../media/image72.jpeg"/><Relationship Id="rId375" Type="http://schemas.openxmlformats.org/officeDocument/2006/relationships/image" Target="../media/image375.jpeg"/><Relationship Id="rId582" Type="http://schemas.openxmlformats.org/officeDocument/2006/relationships/image" Target="../media/image582.jpeg"/><Relationship Id="rId638" Type="http://schemas.openxmlformats.org/officeDocument/2006/relationships/image" Target="../media/image638.jpeg"/><Relationship Id="rId803" Type="http://schemas.openxmlformats.org/officeDocument/2006/relationships/image" Target="../media/image803.jpe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png"/><Relationship Id="rId442" Type="http://schemas.openxmlformats.org/officeDocument/2006/relationships/image" Target="../media/image442.JPG"/><Relationship Id="rId484" Type="http://schemas.openxmlformats.org/officeDocument/2006/relationships/image" Target="../media/image484.jpeg"/><Relationship Id="rId705" Type="http://schemas.openxmlformats.org/officeDocument/2006/relationships/image" Target="../media/image705.jpeg"/><Relationship Id="rId137" Type="http://schemas.openxmlformats.org/officeDocument/2006/relationships/image" Target="../media/image137.jpeg"/><Relationship Id="rId302" Type="http://schemas.openxmlformats.org/officeDocument/2006/relationships/image" Target="../media/image302.jpeg"/><Relationship Id="rId344" Type="http://schemas.openxmlformats.org/officeDocument/2006/relationships/image" Target="../media/image344.jpeg"/><Relationship Id="rId691" Type="http://schemas.openxmlformats.org/officeDocument/2006/relationships/image" Target="../media/image691.jpeg"/><Relationship Id="rId747" Type="http://schemas.openxmlformats.org/officeDocument/2006/relationships/image" Target="../media/image747.jpeg"/><Relationship Id="rId789" Type="http://schemas.openxmlformats.org/officeDocument/2006/relationships/image" Target="../media/image789.jpe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86" Type="http://schemas.openxmlformats.org/officeDocument/2006/relationships/image" Target="../media/image386.png"/><Relationship Id="rId551" Type="http://schemas.openxmlformats.org/officeDocument/2006/relationships/image" Target="../media/image551.emf"/><Relationship Id="rId593" Type="http://schemas.openxmlformats.org/officeDocument/2006/relationships/image" Target="../media/image593.jpeg"/><Relationship Id="rId607" Type="http://schemas.openxmlformats.org/officeDocument/2006/relationships/image" Target="../media/image607.jpeg"/><Relationship Id="rId649" Type="http://schemas.openxmlformats.org/officeDocument/2006/relationships/image" Target="../media/image649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image" Target="../media/image453.JPG"/><Relationship Id="rId509" Type="http://schemas.openxmlformats.org/officeDocument/2006/relationships/image" Target="../media/image509.jpeg"/><Relationship Id="rId660" Type="http://schemas.openxmlformats.org/officeDocument/2006/relationships/image" Target="../media/image660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495" Type="http://schemas.openxmlformats.org/officeDocument/2006/relationships/image" Target="../media/image495.jpeg"/><Relationship Id="rId716" Type="http://schemas.openxmlformats.org/officeDocument/2006/relationships/image" Target="../media/image716.jpeg"/><Relationship Id="rId758" Type="http://schemas.openxmlformats.org/officeDocument/2006/relationships/image" Target="../media/image758.jpe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355" Type="http://schemas.openxmlformats.org/officeDocument/2006/relationships/image" Target="../media/image355.png"/><Relationship Id="rId397" Type="http://schemas.openxmlformats.org/officeDocument/2006/relationships/image" Target="../media/image397.jpeg"/><Relationship Id="rId520" Type="http://schemas.openxmlformats.org/officeDocument/2006/relationships/image" Target="../media/image520.emf"/><Relationship Id="rId562" Type="http://schemas.openxmlformats.org/officeDocument/2006/relationships/image" Target="../media/image562.emf"/><Relationship Id="rId618" Type="http://schemas.openxmlformats.org/officeDocument/2006/relationships/image" Target="../media/image618.jpeg"/><Relationship Id="rId215" Type="http://schemas.openxmlformats.org/officeDocument/2006/relationships/image" Target="../media/image215.jpeg"/><Relationship Id="rId257" Type="http://schemas.openxmlformats.org/officeDocument/2006/relationships/image" Target="../media/image257.jpeg"/><Relationship Id="rId422" Type="http://schemas.openxmlformats.org/officeDocument/2006/relationships/image" Target="../media/image422.jpeg"/><Relationship Id="rId464" Type="http://schemas.openxmlformats.org/officeDocument/2006/relationships/image" Target="../media/image464.jpg"/><Relationship Id="rId299" Type="http://schemas.openxmlformats.org/officeDocument/2006/relationships/image" Target="../media/image299.jpeg"/><Relationship Id="rId727" Type="http://schemas.openxmlformats.org/officeDocument/2006/relationships/image" Target="../media/image727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66" Type="http://schemas.openxmlformats.org/officeDocument/2006/relationships/image" Target="../media/image366.jpeg"/><Relationship Id="rId573" Type="http://schemas.openxmlformats.org/officeDocument/2006/relationships/image" Target="../media/image573.jpeg"/><Relationship Id="rId780" Type="http://schemas.openxmlformats.org/officeDocument/2006/relationships/image" Target="../media/image780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640" Type="http://schemas.openxmlformats.org/officeDocument/2006/relationships/image" Target="../media/image640.jpeg"/><Relationship Id="rId738" Type="http://schemas.openxmlformats.org/officeDocument/2006/relationships/image" Target="../media/image738.jpeg"/><Relationship Id="rId74" Type="http://schemas.openxmlformats.org/officeDocument/2006/relationships/image" Target="../media/image74.jpeg"/><Relationship Id="rId377" Type="http://schemas.openxmlformats.org/officeDocument/2006/relationships/image" Target="../media/image377.jpeg"/><Relationship Id="rId500" Type="http://schemas.openxmlformats.org/officeDocument/2006/relationships/image" Target="../media/image500.jpeg"/><Relationship Id="rId584" Type="http://schemas.openxmlformats.org/officeDocument/2006/relationships/image" Target="../media/image584.jpeg"/><Relationship Id="rId805" Type="http://schemas.openxmlformats.org/officeDocument/2006/relationships/image" Target="../media/image805.jpeg"/><Relationship Id="rId5" Type="http://schemas.openxmlformats.org/officeDocument/2006/relationships/image" Target="../media/image5.jpeg"/><Relationship Id="rId237" Type="http://schemas.openxmlformats.org/officeDocument/2006/relationships/image" Target="../media/image237.jpeg"/><Relationship Id="rId791" Type="http://schemas.openxmlformats.org/officeDocument/2006/relationships/image" Target="../media/image791.jpeg"/><Relationship Id="rId444" Type="http://schemas.openxmlformats.org/officeDocument/2006/relationships/image" Target="../media/image444.JPG"/><Relationship Id="rId651" Type="http://schemas.openxmlformats.org/officeDocument/2006/relationships/image" Target="../media/image651.jpeg"/><Relationship Id="rId749" Type="http://schemas.openxmlformats.org/officeDocument/2006/relationships/image" Target="../media/image74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206375</xdr:rowOff>
    </xdr:from>
    <xdr:to>
      <xdr:col>0</xdr:col>
      <xdr:colOff>1136316</xdr:colOff>
      <xdr:row>1</xdr:row>
      <xdr:rowOff>841375</xdr:rowOff>
    </xdr:to>
    <xdr:pic>
      <xdr:nvPicPr>
        <xdr:cNvPr id="2" name="5 Imagen">
          <a:extLst>
            <a:ext uri="{FF2B5EF4-FFF2-40B4-BE49-F238E27FC236}">
              <a16:creationId xmlns:a16="http://schemas.microsoft.com/office/drawing/2014/main" id="{FCF5BC00-2E1F-4CF1-A04C-EF2702A80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486" b="14166"/>
        <a:stretch>
          <a:fillRect/>
        </a:stretch>
      </xdr:blipFill>
      <xdr:spPr bwMode="auto">
        <a:xfrm>
          <a:off x="0" y="1006475"/>
          <a:ext cx="764841" cy="19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2</xdr:row>
      <xdr:rowOff>95250</xdr:rowOff>
    </xdr:from>
    <xdr:to>
      <xdr:col>0</xdr:col>
      <xdr:colOff>1136316</xdr:colOff>
      <xdr:row>2</xdr:row>
      <xdr:rowOff>730250</xdr:rowOff>
    </xdr:to>
    <xdr:pic>
      <xdr:nvPicPr>
        <xdr:cNvPr id="3" name="5 Imagen">
          <a:extLst>
            <a:ext uri="{FF2B5EF4-FFF2-40B4-BE49-F238E27FC236}">
              <a16:creationId xmlns:a16="http://schemas.microsoft.com/office/drawing/2014/main" id="{29B63B1A-EA7B-4BC2-A91A-4B8C4F394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486" b="14166"/>
        <a:stretch>
          <a:fillRect/>
        </a:stretch>
      </xdr:blipFill>
      <xdr:spPr bwMode="auto">
        <a:xfrm>
          <a:off x="0" y="1295400"/>
          <a:ext cx="764841" cy="301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</xdr:row>
      <xdr:rowOff>142875</xdr:rowOff>
    </xdr:from>
    <xdr:to>
      <xdr:col>0</xdr:col>
      <xdr:colOff>1123950</xdr:colOff>
      <xdr:row>3</xdr:row>
      <xdr:rowOff>704850</xdr:rowOff>
    </xdr:to>
    <xdr:pic>
      <xdr:nvPicPr>
        <xdr:cNvPr id="4" name="35 Imagen">
          <a:extLst>
            <a:ext uri="{FF2B5EF4-FFF2-40B4-BE49-F238E27FC236}">
              <a16:creationId xmlns:a16="http://schemas.microsoft.com/office/drawing/2014/main" id="{694D0F56-A5C3-4B7F-8D90-E2D93D1AE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743075"/>
          <a:ext cx="7143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</xdr:row>
      <xdr:rowOff>142874</xdr:rowOff>
    </xdr:from>
    <xdr:to>
      <xdr:col>0</xdr:col>
      <xdr:colOff>1025580</xdr:colOff>
      <xdr:row>4</xdr:row>
      <xdr:rowOff>730249</xdr:rowOff>
    </xdr:to>
    <xdr:pic>
      <xdr:nvPicPr>
        <xdr:cNvPr id="5" name="36 Imagen">
          <a:extLst>
            <a:ext uri="{FF2B5EF4-FFF2-40B4-BE49-F238E27FC236}">
              <a16:creationId xmlns:a16="http://schemas.microsoft.com/office/drawing/2014/main" id="{B6AEE9FE-CF8F-405C-A987-14FF2339D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143124"/>
          <a:ext cx="695380" cy="587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</xdr:colOff>
      <xdr:row>5</xdr:row>
      <xdr:rowOff>142875</xdr:rowOff>
    </xdr:from>
    <xdr:to>
      <xdr:col>0</xdr:col>
      <xdr:colOff>1082675</xdr:colOff>
      <xdr:row>5</xdr:row>
      <xdr:rowOff>666750</xdr:rowOff>
    </xdr:to>
    <xdr:pic>
      <xdr:nvPicPr>
        <xdr:cNvPr id="6" name="37 Imagen">
          <a:extLst>
            <a:ext uri="{FF2B5EF4-FFF2-40B4-BE49-F238E27FC236}">
              <a16:creationId xmlns:a16="http://schemas.microsoft.com/office/drawing/2014/main" id="{2A52ACCF-6BD5-461E-BB90-3F1538476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" y="2943225"/>
          <a:ext cx="74295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88899</xdr:colOff>
      <xdr:row>6</xdr:row>
      <xdr:rowOff>111125</xdr:rowOff>
    </xdr:from>
    <xdr:to>
      <xdr:col>0</xdr:col>
      <xdr:colOff>1070458</xdr:colOff>
      <xdr:row>6</xdr:row>
      <xdr:rowOff>714375</xdr:rowOff>
    </xdr:to>
    <xdr:pic>
      <xdr:nvPicPr>
        <xdr:cNvPr id="7" name="38 Imagen">
          <a:extLst>
            <a:ext uri="{FF2B5EF4-FFF2-40B4-BE49-F238E27FC236}">
              <a16:creationId xmlns:a16="http://schemas.microsoft.com/office/drawing/2014/main" id="{D79C19F7-7A12-4209-A9E6-0F6265A4C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899" y="3311525"/>
          <a:ext cx="676759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7</xdr:row>
      <xdr:rowOff>221796</xdr:rowOff>
    </xdr:from>
    <xdr:to>
      <xdr:col>0</xdr:col>
      <xdr:colOff>1162103</xdr:colOff>
      <xdr:row>7</xdr:row>
      <xdr:rowOff>743249</xdr:rowOff>
    </xdr:to>
    <xdr:pic>
      <xdr:nvPicPr>
        <xdr:cNvPr id="8" name="39 Imagen">
          <a:extLst>
            <a:ext uri="{FF2B5EF4-FFF2-40B4-BE49-F238E27FC236}">
              <a16:creationId xmlns:a16="http://schemas.microsoft.com/office/drawing/2014/main" id="{F36823F4-3338-44B6-8F10-DE65588A2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4022271"/>
          <a:ext cx="714428" cy="1785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8</xdr:row>
      <xdr:rowOff>127000</xdr:rowOff>
    </xdr:from>
    <xdr:to>
      <xdr:col>0</xdr:col>
      <xdr:colOff>1162103</xdr:colOff>
      <xdr:row>8</xdr:row>
      <xdr:rowOff>648453</xdr:rowOff>
    </xdr:to>
    <xdr:pic>
      <xdr:nvPicPr>
        <xdr:cNvPr id="9" name="39 Imagen">
          <a:extLst>
            <a:ext uri="{FF2B5EF4-FFF2-40B4-BE49-F238E27FC236}">
              <a16:creationId xmlns:a16="http://schemas.microsoft.com/office/drawing/2014/main" id="{7DCEBCBF-2C3D-4724-98BA-489FB0E3A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4327525"/>
          <a:ext cx="714428" cy="2738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31749</xdr:colOff>
      <xdr:row>10</xdr:row>
      <xdr:rowOff>142422</xdr:rowOff>
    </xdr:from>
    <xdr:to>
      <xdr:col>0</xdr:col>
      <xdr:colOff>1101806</xdr:colOff>
      <xdr:row>10</xdr:row>
      <xdr:rowOff>666750</xdr:rowOff>
    </xdr:to>
    <xdr:pic>
      <xdr:nvPicPr>
        <xdr:cNvPr id="10" name="41 Imagen">
          <a:extLst>
            <a:ext uri="{FF2B5EF4-FFF2-40B4-BE49-F238E27FC236}">
              <a16:creationId xmlns:a16="http://schemas.microsoft.com/office/drawing/2014/main" id="{E7B60803-00DB-428B-BC0D-D7843F470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49" y="5743122"/>
          <a:ext cx="727157" cy="2576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50800</xdr:colOff>
      <xdr:row>9</xdr:row>
      <xdr:rowOff>142875</xdr:rowOff>
    </xdr:from>
    <xdr:to>
      <xdr:col>0</xdr:col>
      <xdr:colOff>1110156</xdr:colOff>
      <xdr:row>9</xdr:row>
      <xdr:rowOff>838412</xdr:rowOff>
    </xdr:to>
    <xdr:pic>
      <xdr:nvPicPr>
        <xdr:cNvPr id="11" name="9599 Imagen">
          <a:extLst>
            <a:ext uri="{FF2B5EF4-FFF2-40B4-BE49-F238E27FC236}">
              <a16:creationId xmlns:a16="http://schemas.microsoft.com/office/drawing/2014/main" id="{3696618F-71AC-4C95-9D3F-0130C8587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00" y="4743450"/>
          <a:ext cx="706931" cy="6955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11</xdr:row>
      <xdr:rowOff>142875</xdr:rowOff>
    </xdr:from>
    <xdr:to>
      <xdr:col>0</xdr:col>
      <xdr:colOff>1117682</xdr:colOff>
      <xdr:row>11</xdr:row>
      <xdr:rowOff>667203</xdr:rowOff>
    </xdr:to>
    <xdr:pic>
      <xdr:nvPicPr>
        <xdr:cNvPr id="12" name="41 Imagen">
          <a:extLst>
            <a:ext uri="{FF2B5EF4-FFF2-40B4-BE49-F238E27FC236}">
              <a16:creationId xmlns:a16="http://schemas.microsoft.com/office/drawing/2014/main" id="{11DEC95D-E0E5-4359-BCCA-04FB2103E5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6143625"/>
          <a:ext cx="717632" cy="2576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12</xdr:row>
      <xdr:rowOff>127000</xdr:rowOff>
    </xdr:from>
    <xdr:to>
      <xdr:col>0</xdr:col>
      <xdr:colOff>1031875</xdr:colOff>
      <xdr:row>12</xdr:row>
      <xdr:rowOff>698500</xdr:rowOff>
    </xdr:to>
    <xdr:pic>
      <xdr:nvPicPr>
        <xdr:cNvPr id="13" name="Imagen 128">
          <a:extLst>
            <a:ext uri="{FF2B5EF4-FFF2-40B4-BE49-F238E27FC236}">
              <a16:creationId xmlns:a16="http://schemas.microsoft.com/office/drawing/2014/main" id="{C8A5B41C-2A92-4E21-8320-199A70D32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6527800"/>
          <a:ext cx="6858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13</xdr:row>
      <xdr:rowOff>111124</xdr:rowOff>
    </xdr:from>
    <xdr:to>
      <xdr:col>0</xdr:col>
      <xdr:colOff>1127126</xdr:colOff>
      <xdr:row>13</xdr:row>
      <xdr:rowOff>730249</xdr:rowOff>
    </xdr:to>
    <xdr:pic>
      <xdr:nvPicPr>
        <xdr:cNvPr id="14" name="56 Imagen">
          <a:extLst>
            <a:ext uri="{FF2B5EF4-FFF2-40B4-BE49-F238E27FC236}">
              <a16:creationId xmlns:a16="http://schemas.microsoft.com/office/drawing/2014/main" id="{86FB38AB-E8CA-4D72-9739-A8F2D0AEDF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6911974"/>
          <a:ext cx="701676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14</xdr:row>
      <xdr:rowOff>127000</xdr:rowOff>
    </xdr:from>
    <xdr:to>
      <xdr:col>0</xdr:col>
      <xdr:colOff>1143001</xdr:colOff>
      <xdr:row>14</xdr:row>
      <xdr:rowOff>746125</xdr:rowOff>
    </xdr:to>
    <xdr:pic>
      <xdr:nvPicPr>
        <xdr:cNvPr id="15" name="56 Imagen">
          <a:extLst>
            <a:ext uri="{FF2B5EF4-FFF2-40B4-BE49-F238E27FC236}">
              <a16:creationId xmlns:a16="http://schemas.microsoft.com/office/drawing/2014/main" id="{8AC0DC39-4609-4F6F-B468-82923E445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7327900"/>
          <a:ext cx="682626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15</xdr:row>
      <xdr:rowOff>190500</xdr:rowOff>
    </xdr:from>
    <xdr:to>
      <xdr:col>0</xdr:col>
      <xdr:colOff>1038225</xdr:colOff>
      <xdr:row>15</xdr:row>
      <xdr:rowOff>742950</xdr:rowOff>
    </xdr:to>
    <xdr:pic>
      <xdr:nvPicPr>
        <xdr:cNvPr id="16" name="128 Imagen">
          <a:extLst>
            <a:ext uri="{FF2B5EF4-FFF2-40B4-BE49-F238E27FC236}">
              <a16:creationId xmlns:a16="http://schemas.microsoft.com/office/drawing/2014/main" id="{6C7B0CC1-875A-48AD-9E1D-5685C799F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7791450"/>
          <a:ext cx="6191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16</xdr:row>
      <xdr:rowOff>79375</xdr:rowOff>
    </xdr:from>
    <xdr:to>
      <xdr:col>0</xdr:col>
      <xdr:colOff>1079500</xdr:colOff>
      <xdr:row>16</xdr:row>
      <xdr:rowOff>833269</xdr:rowOff>
    </xdr:to>
    <xdr:pic>
      <xdr:nvPicPr>
        <xdr:cNvPr id="17" name="58 Imagen">
          <a:extLst>
            <a:ext uri="{FF2B5EF4-FFF2-40B4-BE49-F238E27FC236}">
              <a16:creationId xmlns:a16="http://schemas.microsoft.com/office/drawing/2014/main" id="{8114135D-0B50-46BC-AA27-9C96C1225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8080375"/>
          <a:ext cx="669925" cy="753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17</xdr:row>
      <xdr:rowOff>63500</xdr:rowOff>
    </xdr:from>
    <xdr:to>
      <xdr:col>0</xdr:col>
      <xdr:colOff>1079500</xdr:colOff>
      <xdr:row>17</xdr:row>
      <xdr:rowOff>817394</xdr:rowOff>
    </xdr:to>
    <xdr:pic>
      <xdr:nvPicPr>
        <xdr:cNvPr id="18" name="58 Imagen">
          <a:extLst>
            <a:ext uri="{FF2B5EF4-FFF2-40B4-BE49-F238E27FC236}">
              <a16:creationId xmlns:a16="http://schemas.microsoft.com/office/drawing/2014/main" id="{E14A01D4-3544-4461-B217-836F9E938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9064625"/>
          <a:ext cx="669925" cy="7538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18</xdr:row>
      <xdr:rowOff>158750</xdr:rowOff>
    </xdr:from>
    <xdr:to>
      <xdr:col>0</xdr:col>
      <xdr:colOff>1086628</xdr:colOff>
      <xdr:row>18</xdr:row>
      <xdr:rowOff>698500</xdr:rowOff>
    </xdr:to>
    <xdr:pic>
      <xdr:nvPicPr>
        <xdr:cNvPr id="19" name="60 Imagen">
          <a:extLst>
            <a:ext uri="{FF2B5EF4-FFF2-40B4-BE49-F238E27FC236}">
              <a16:creationId xmlns:a16="http://schemas.microsoft.com/office/drawing/2014/main" id="{AB14FF1A-5D85-4AF5-8C68-22D2C1A7F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0160000"/>
          <a:ext cx="667528" cy="244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19</xdr:row>
      <xdr:rowOff>63500</xdr:rowOff>
    </xdr:from>
    <xdr:to>
      <xdr:col>0</xdr:col>
      <xdr:colOff>1101725</xdr:colOff>
      <xdr:row>19</xdr:row>
      <xdr:rowOff>806450</xdr:rowOff>
    </xdr:to>
    <xdr:pic>
      <xdr:nvPicPr>
        <xdr:cNvPr id="20" name="69 Imagen">
          <a:extLst>
            <a:ext uri="{FF2B5EF4-FFF2-40B4-BE49-F238E27FC236}">
              <a16:creationId xmlns:a16="http://schemas.microsoft.com/office/drawing/2014/main" id="{FC60DBD1-4727-4845-AFB9-EF9532B61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0464800"/>
          <a:ext cx="647700" cy="742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20</xdr:row>
      <xdr:rowOff>95250</xdr:rowOff>
    </xdr:from>
    <xdr:to>
      <xdr:col>0</xdr:col>
      <xdr:colOff>1095375</xdr:colOff>
      <xdr:row>20</xdr:row>
      <xdr:rowOff>838200</xdr:rowOff>
    </xdr:to>
    <xdr:pic>
      <xdr:nvPicPr>
        <xdr:cNvPr id="21" name="70 Imagen">
          <a:extLst>
            <a:ext uri="{FF2B5EF4-FFF2-40B4-BE49-F238E27FC236}">
              <a16:creationId xmlns:a16="http://schemas.microsoft.com/office/drawing/2014/main" id="{C5EB647B-0664-49BD-BDFE-4350EF571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1496675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21</xdr:row>
      <xdr:rowOff>104321</xdr:rowOff>
    </xdr:from>
    <xdr:to>
      <xdr:col>0</xdr:col>
      <xdr:colOff>1047750</xdr:colOff>
      <xdr:row>21</xdr:row>
      <xdr:rowOff>818696</xdr:rowOff>
    </xdr:to>
    <xdr:pic>
      <xdr:nvPicPr>
        <xdr:cNvPr id="22" name="72 Imagen">
          <a:extLst>
            <a:ext uri="{FF2B5EF4-FFF2-40B4-BE49-F238E27FC236}">
              <a16:creationId xmlns:a16="http://schemas.microsoft.com/office/drawing/2014/main" id="{AE48131D-27F3-4407-B49E-28220ECD6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1905796"/>
          <a:ext cx="6667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22</xdr:row>
      <xdr:rowOff>95250</xdr:rowOff>
    </xdr:from>
    <xdr:to>
      <xdr:col>0</xdr:col>
      <xdr:colOff>1047750</xdr:colOff>
      <xdr:row>22</xdr:row>
      <xdr:rowOff>781050</xdr:rowOff>
    </xdr:to>
    <xdr:pic>
      <xdr:nvPicPr>
        <xdr:cNvPr id="23" name="73 Imagen">
          <a:extLst>
            <a:ext uri="{FF2B5EF4-FFF2-40B4-BE49-F238E27FC236}">
              <a16:creationId xmlns:a16="http://schemas.microsoft.com/office/drawing/2014/main" id="{32728737-3774-43FC-8C07-8C342CD1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2696825"/>
          <a:ext cx="6191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23</xdr:row>
      <xdr:rowOff>142875</xdr:rowOff>
    </xdr:from>
    <xdr:to>
      <xdr:col>0</xdr:col>
      <xdr:colOff>1095375</xdr:colOff>
      <xdr:row>23</xdr:row>
      <xdr:rowOff>828675</xdr:rowOff>
    </xdr:to>
    <xdr:pic>
      <xdr:nvPicPr>
        <xdr:cNvPr id="24" name="73 Imagen">
          <a:extLst>
            <a:ext uri="{FF2B5EF4-FFF2-40B4-BE49-F238E27FC236}">
              <a16:creationId xmlns:a16="http://schemas.microsoft.com/office/drawing/2014/main" id="{7F50921B-4E53-4BF8-A7EB-74F8A7427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3144500"/>
          <a:ext cx="571500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24</xdr:row>
      <xdr:rowOff>142875</xdr:rowOff>
    </xdr:from>
    <xdr:to>
      <xdr:col>0</xdr:col>
      <xdr:colOff>1063625</xdr:colOff>
      <xdr:row>24</xdr:row>
      <xdr:rowOff>819150</xdr:rowOff>
    </xdr:to>
    <xdr:pic>
      <xdr:nvPicPr>
        <xdr:cNvPr id="25" name="75 Imagen">
          <a:extLst>
            <a:ext uri="{FF2B5EF4-FFF2-40B4-BE49-F238E27FC236}">
              <a16:creationId xmlns:a16="http://schemas.microsoft.com/office/drawing/2014/main" id="{DCEE9EB9-5D7A-4380-B28C-D93127EA3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13544550"/>
          <a:ext cx="6000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25</xdr:row>
      <xdr:rowOff>95250</xdr:rowOff>
    </xdr:from>
    <xdr:to>
      <xdr:col>0</xdr:col>
      <xdr:colOff>1063625</xdr:colOff>
      <xdr:row>25</xdr:row>
      <xdr:rowOff>771525</xdr:rowOff>
    </xdr:to>
    <xdr:pic>
      <xdr:nvPicPr>
        <xdr:cNvPr id="26" name="75 Imagen">
          <a:extLst>
            <a:ext uri="{FF2B5EF4-FFF2-40B4-BE49-F238E27FC236}">
              <a16:creationId xmlns:a16="http://schemas.microsoft.com/office/drawing/2014/main" id="{F4D33B9E-2CF3-4F20-A76F-89349BA38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13896975"/>
          <a:ext cx="6000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27</xdr:row>
      <xdr:rowOff>104321</xdr:rowOff>
    </xdr:from>
    <xdr:to>
      <xdr:col>0</xdr:col>
      <xdr:colOff>1057275</xdr:colOff>
      <xdr:row>27</xdr:row>
      <xdr:rowOff>856796</xdr:rowOff>
    </xdr:to>
    <xdr:pic>
      <xdr:nvPicPr>
        <xdr:cNvPr id="27" name="79 Imagen">
          <a:extLst>
            <a:ext uri="{FF2B5EF4-FFF2-40B4-BE49-F238E27FC236}">
              <a16:creationId xmlns:a16="http://schemas.microsoft.com/office/drawing/2014/main" id="{EB153932-48AF-4436-9AA3-531A3C858E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4706146"/>
          <a:ext cx="71437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26</xdr:row>
      <xdr:rowOff>111125</xdr:rowOff>
    </xdr:from>
    <xdr:to>
      <xdr:col>0</xdr:col>
      <xdr:colOff>1089025</xdr:colOff>
      <xdr:row>26</xdr:row>
      <xdr:rowOff>835025</xdr:rowOff>
    </xdr:to>
    <xdr:pic>
      <xdr:nvPicPr>
        <xdr:cNvPr id="28" name="1 Imagen">
          <a:extLst>
            <a:ext uri="{FF2B5EF4-FFF2-40B4-BE49-F238E27FC236}">
              <a16:creationId xmlns:a16="http://schemas.microsoft.com/office/drawing/2014/main" id="{296A7E46-40EE-4A62-A328-378EB41DE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4312900"/>
          <a:ext cx="638175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28</xdr:row>
      <xdr:rowOff>47625</xdr:rowOff>
    </xdr:from>
    <xdr:to>
      <xdr:col>0</xdr:col>
      <xdr:colOff>1073150</xdr:colOff>
      <xdr:row>28</xdr:row>
      <xdr:rowOff>800100</xdr:rowOff>
    </xdr:to>
    <xdr:pic>
      <xdr:nvPicPr>
        <xdr:cNvPr id="29" name="79 Imagen">
          <a:extLst>
            <a:ext uri="{FF2B5EF4-FFF2-40B4-BE49-F238E27FC236}">
              <a16:creationId xmlns:a16="http://schemas.microsoft.com/office/drawing/2014/main" id="{9756FA79-8604-4410-B0D0-90855A38E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15049500"/>
          <a:ext cx="6953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</xdr:row>
      <xdr:rowOff>95250</xdr:rowOff>
    </xdr:from>
    <xdr:to>
      <xdr:col>0</xdr:col>
      <xdr:colOff>1069975</xdr:colOff>
      <xdr:row>29</xdr:row>
      <xdr:rowOff>838200</xdr:rowOff>
    </xdr:to>
    <xdr:pic>
      <xdr:nvPicPr>
        <xdr:cNvPr id="30" name="81 Imagen">
          <a:extLst>
            <a:ext uri="{FF2B5EF4-FFF2-40B4-BE49-F238E27FC236}">
              <a16:creationId xmlns:a16="http://schemas.microsoft.com/office/drawing/2014/main" id="{3209737F-2FB9-4C1A-8BDD-E795EDBE2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497175"/>
          <a:ext cx="685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30</xdr:row>
      <xdr:rowOff>111125</xdr:rowOff>
    </xdr:from>
    <xdr:to>
      <xdr:col>0</xdr:col>
      <xdr:colOff>1101725</xdr:colOff>
      <xdr:row>30</xdr:row>
      <xdr:rowOff>854075</xdr:rowOff>
    </xdr:to>
    <xdr:pic>
      <xdr:nvPicPr>
        <xdr:cNvPr id="31" name="81 Imagen">
          <a:extLst>
            <a:ext uri="{FF2B5EF4-FFF2-40B4-BE49-F238E27FC236}">
              <a16:creationId xmlns:a16="http://schemas.microsoft.com/office/drawing/2014/main" id="{84750FA9-AAC1-4BAC-B920-0C2E42E3F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5913100"/>
          <a:ext cx="64770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31</xdr:row>
      <xdr:rowOff>63500</xdr:rowOff>
    </xdr:from>
    <xdr:to>
      <xdr:col>0</xdr:col>
      <xdr:colOff>1073150</xdr:colOff>
      <xdr:row>31</xdr:row>
      <xdr:rowOff>825500</xdr:rowOff>
    </xdr:to>
    <xdr:pic>
      <xdr:nvPicPr>
        <xdr:cNvPr id="32" name="83 Imagen">
          <a:extLst>
            <a:ext uri="{FF2B5EF4-FFF2-40B4-BE49-F238E27FC236}">
              <a16:creationId xmlns:a16="http://schemas.microsoft.com/office/drawing/2014/main" id="{EC6EE970-8446-402B-AD16-EFCD2273D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16265525"/>
          <a:ext cx="69532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82550</xdr:colOff>
      <xdr:row>32</xdr:row>
      <xdr:rowOff>63046</xdr:rowOff>
    </xdr:from>
    <xdr:to>
      <xdr:col>0</xdr:col>
      <xdr:colOff>1063625</xdr:colOff>
      <xdr:row>32</xdr:row>
      <xdr:rowOff>805996</xdr:rowOff>
    </xdr:to>
    <xdr:pic>
      <xdr:nvPicPr>
        <xdr:cNvPr id="33" name="84 Imagen">
          <a:extLst>
            <a:ext uri="{FF2B5EF4-FFF2-40B4-BE49-F238E27FC236}">
              <a16:creationId xmlns:a16="http://schemas.microsoft.com/office/drawing/2014/main" id="{8B8A2284-8EFA-4024-AD86-D3C2A9A57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" y="16665121"/>
          <a:ext cx="67627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33</xdr:row>
      <xdr:rowOff>127000</xdr:rowOff>
    </xdr:from>
    <xdr:to>
      <xdr:col>0</xdr:col>
      <xdr:colOff>1060450</xdr:colOff>
      <xdr:row>33</xdr:row>
      <xdr:rowOff>869950</xdr:rowOff>
    </xdr:to>
    <xdr:pic>
      <xdr:nvPicPr>
        <xdr:cNvPr id="34" name="84 Imagen">
          <a:extLst>
            <a:ext uri="{FF2B5EF4-FFF2-40B4-BE49-F238E27FC236}">
              <a16:creationId xmlns:a16="http://schemas.microsoft.com/office/drawing/2014/main" id="{489690DE-29B6-40E8-857C-39873A5D45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7129125"/>
          <a:ext cx="6858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34</xdr:row>
      <xdr:rowOff>47625</xdr:rowOff>
    </xdr:from>
    <xdr:to>
      <xdr:col>0</xdr:col>
      <xdr:colOff>1104900</xdr:colOff>
      <xdr:row>34</xdr:row>
      <xdr:rowOff>809625</xdr:rowOff>
    </xdr:to>
    <xdr:pic>
      <xdr:nvPicPr>
        <xdr:cNvPr id="35" name="86 Imagen">
          <a:extLst>
            <a:ext uri="{FF2B5EF4-FFF2-40B4-BE49-F238E27FC236}">
              <a16:creationId xmlns:a16="http://schemas.microsoft.com/office/drawing/2014/main" id="{E90CC68C-F118-4677-ADBB-571544E56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7449800"/>
          <a:ext cx="6667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35</xdr:row>
      <xdr:rowOff>111125</xdr:rowOff>
    </xdr:from>
    <xdr:to>
      <xdr:col>0</xdr:col>
      <xdr:colOff>1104900</xdr:colOff>
      <xdr:row>35</xdr:row>
      <xdr:rowOff>873125</xdr:rowOff>
    </xdr:to>
    <xdr:pic>
      <xdr:nvPicPr>
        <xdr:cNvPr id="36" name="86 Imagen">
          <a:extLst>
            <a:ext uri="{FF2B5EF4-FFF2-40B4-BE49-F238E27FC236}">
              <a16:creationId xmlns:a16="http://schemas.microsoft.com/office/drawing/2014/main" id="{B8F9EB47-BF32-4DD8-90B2-151BC36F7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7913350"/>
          <a:ext cx="66675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36</xdr:row>
      <xdr:rowOff>111125</xdr:rowOff>
    </xdr:from>
    <xdr:to>
      <xdr:col>0</xdr:col>
      <xdr:colOff>1050925</xdr:colOff>
      <xdr:row>36</xdr:row>
      <xdr:rowOff>796925</xdr:rowOff>
    </xdr:to>
    <xdr:pic>
      <xdr:nvPicPr>
        <xdr:cNvPr id="37" name="89 Imagen">
          <a:extLst>
            <a:ext uri="{FF2B5EF4-FFF2-40B4-BE49-F238E27FC236}">
              <a16:creationId xmlns:a16="http://schemas.microsoft.com/office/drawing/2014/main" id="{1C4D6B98-B954-47A6-A192-1F87B8AFA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8313400"/>
          <a:ext cx="638175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37</xdr:row>
      <xdr:rowOff>111125</xdr:rowOff>
    </xdr:from>
    <xdr:to>
      <xdr:col>0</xdr:col>
      <xdr:colOff>1035050</xdr:colOff>
      <xdr:row>37</xdr:row>
      <xdr:rowOff>796925</xdr:rowOff>
    </xdr:to>
    <xdr:pic>
      <xdr:nvPicPr>
        <xdr:cNvPr id="38" name="89 Imagen">
          <a:extLst>
            <a:ext uri="{FF2B5EF4-FFF2-40B4-BE49-F238E27FC236}">
              <a16:creationId xmlns:a16="http://schemas.microsoft.com/office/drawing/2014/main" id="{BE902C69-59A0-4227-81D0-39FE6F7AF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713450"/>
          <a:ext cx="64770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38</xdr:row>
      <xdr:rowOff>95250</xdr:rowOff>
    </xdr:from>
    <xdr:to>
      <xdr:col>0</xdr:col>
      <xdr:colOff>1095375</xdr:colOff>
      <xdr:row>38</xdr:row>
      <xdr:rowOff>790575</xdr:rowOff>
    </xdr:to>
    <xdr:pic>
      <xdr:nvPicPr>
        <xdr:cNvPr id="39" name="91 Imagen">
          <a:extLst>
            <a:ext uri="{FF2B5EF4-FFF2-40B4-BE49-F238E27FC236}">
              <a16:creationId xmlns:a16="http://schemas.microsoft.com/office/drawing/2014/main" id="{2FC02171-4829-42A7-A871-B6DD040A1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9097625"/>
          <a:ext cx="666750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39</xdr:row>
      <xdr:rowOff>66221</xdr:rowOff>
    </xdr:from>
    <xdr:to>
      <xdr:col>0</xdr:col>
      <xdr:colOff>1114425</xdr:colOff>
      <xdr:row>39</xdr:row>
      <xdr:rowOff>828221</xdr:rowOff>
    </xdr:to>
    <xdr:pic>
      <xdr:nvPicPr>
        <xdr:cNvPr id="40" name="93 Imagen">
          <a:extLst>
            <a:ext uri="{FF2B5EF4-FFF2-40B4-BE49-F238E27FC236}">
              <a16:creationId xmlns:a16="http://schemas.microsoft.com/office/drawing/2014/main" id="{6C1ED1D9-4617-43B0-9F79-FFCD12C33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9868696"/>
          <a:ext cx="666750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40</xdr:row>
      <xdr:rowOff>79375</xdr:rowOff>
    </xdr:from>
    <xdr:to>
      <xdr:col>0</xdr:col>
      <xdr:colOff>1114425</xdr:colOff>
      <xdr:row>40</xdr:row>
      <xdr:rowOff>841375</xdr:rowOff>
    </xdr:to>
    <xdr:pic>
      <xdr:nvPicPr>
        <xdr:cNvPr id="41" name="93 Imagen">
          <a:extLst>
            <a:ext uri="{FF2B5EF4-FFF2-40B4-BE49-F238E27FC236}">
              <a16:creationId xmlns:a16="http://schemas.microsoft.com/office/drawing/2014/main" id="{20990BD5-3934-47E1-B32E-E75325204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0281900"/>
          <a:ext cx="6667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41</xdr:row>
      <xdr:rowOff>127000</xdr:rowOff>
    </xdr:from>
    <xdr:to>
      <xdr:col>0</xdr:col>
      <xdr:colOff>1041400</xdr:colOff>
      <xdr:row>41</xdr:row>
      <xdr:rowOff>812800</xdr:rowOff>
    </xdr:to>
    <xdr:pic>
      <xdr:nvPicPr>
        <xdr:cNvPr id="42" name="95 Imagen">
          <a:extLst>
            <a:ext uri="{FF2B5EF4-FFF2-40B4-BE49-F238E27FC236}">
              <a16:creationId xmlns:a16="http://schemas.microsoft.com/office/drawing/2014/main" id="{3CB76F8A-85F1-467D-BF07-5FEBE8E64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0729575"/>
          <a:ext cx="63817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42</xdr:row>
      <xdr:rowOff>111125</xdr:rowOff>
    </xdr:from>
    <xdr:to>
      <xdr:col>0</xdr:col>
      <xdr:colOff>1031875</xdr:colOff>
      <xdr:row>42</xdr:row>
      <xdr:rowOff>825500</xdr:rowOff>
    </xdr:to>
    <xdr:pic>
      <xdr:nvPicPr>
        <xdr:cNvPr id="43" name="96 Imagen">
          <a:extLst>
            <a:ext uri="{FF2B5EF4-FFF2-40B4-BE49-F238E27FC236}">
              <a16:creationId xmlns:a16="http://schemas.microsoft.com/office/drawing/2014/main" id="{93F45E7E-DF3D-47EB-B930-15D151DE6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1113750"/>
          <a:ext cx="68580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136525</xdr:colOff>
      <xdr:row>43</xdr:row>
      <xdr:rowOff>91622</xdr:rowOff>
    </xdr:from>
    <xdr:to>
      <xdr:col>0</xdr:col>
      <xdr:colOff>1031875</xdr:colOff>
      <xdr:row>43</xdr:row>
      <xdr:rowOff>777422</xdr:rowOff>
    </xdr:to>
    <xdr:pic>
      <xdr:nvPicPr>
        <xdr:cNvPr id="44" name="97 Imagen">
          <a:extLst>
            <a:ext uri="{FF2B5EF4-FFF2-40B4-BE49-F238E27FC236}">
              <a16:creationId xmlns:a16="http://schemas.microsoft.com/office/drawing/2014/main" id="{0C5E4469-E12C-4CF6-9B72-D9BDEC07F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25" y="21494297"/>
          <a:ext cx="6286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44</xdr:row>
      <xdr:rowOff>111125</xdr:rowOff>
    </xdr:from>
    <xdr:to>
      <xdr:col>0</xdr:col>
      <xdr:colOff>1022350</xdr:colOff>
      <xdr:row>44</xdr:row>
      <xdr:rowOff>796925</xdr:rowOff>
    </xdr:to>
    <xdr:pic>
      <xdr:nvPicPr>
        <xdr:cNvPr id="45" name="97 Imagen">
          <a:extLst>
            <a:ext uri="{FF2B5EF4-FFF2-40B4-BE49-F238E27FC236}">
              <a16:creationId xmlns:a16="http://schemas.microsoft.com/office/drawing/2014/main" id="{7538FA55-9FE4-4DD3-9119-DC6326BE3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1913850"/>
          <a:ext cx="638175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45</xdr:row>
      <xdr:rowOff>95250</xdr:rowOff>
    </xdr:from>
    <xdr:to>
      <xdr:col>0</xdr:col>
      <xdr:colOff>1031875</xdr:colOff>
      <xdr:row>45</xdr:row>
      <xdr:rowOff>781050</xdr:rowOff>
    </xdr:to>
    <xdr:pic>
      <xdr:nvPicPr>
        <xdr:cNvPr id="46" name="99 Imagen">
          <a:extLst>
            <a:ext uri="{FF2B5EF4-FFF2-40B4-BE49-F238E27FC236}">
              <a16:creationId xmlns:a16="http://schemas.microsoft.com/office/drawing/2014/main" id="{1A49842A-AD84-45A8-8854-8EF0AD181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2298025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46</xdr:row>
      <xdr:rowOff>79375</xdr:rowOff>
    </xdr:from>
    <xdr:to>
      <xdr:col>0</xdr:col>
      <xdr:colOff>1016000</xdr:colOff>
      <xdr:row>46</xdr:row>
      <xdr:rowOff>765175</xdr:rowOff>
    </xdr:to>
    <xdr:pic>
      <xdr:nvPicPr>
        <xdr:cNvPr id="47" name="99 Imagen">
          <a:extLst>
            <a:ext uri="{FF2B5EF4-FFF2-40B4-BE49-F238E27FC236}">
              <a16:creationId xmlns:a16="http://schemas.microsoft.com/office/drawing/2014/main" id="{C5067A7F-21A3-4ED7-8098-1611DD14C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682200"/>
          <a:ext cx="64770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47</xdr:row>
      <xdr:rowOff>139247</xdr:rowOff>
    </xdr:from>
    <xdr:to>
      <xdr:col>0</xdr:col>
      <xdr:colOff>1089025</xdr:colOff>
      <xdr:row>47</xdr:row>
      <xdr:rowOff>872672</xdr:rowOff>
    </xdr:to>
    <xdr:pic>
      <xdr:nvPicPr>
        <xdr:cNvPr id="48" name="101 Imagen">
          <a:extLst>
            <a:ext uri="{FF2B5EF4-FFF2-40B4-BE49-F238E27FC236}">
              <a16:creationId xmlns:a16="http://schemas.microsoft.com/office/drawing/2014/main" id="{227A1049-6E3D-4DF7-9103-D3529D34C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3142122"/>
          <a:ext cx="638175" cy="257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48</xdr:row>
      <xdr:rowOff>78467</xdr:rowOff>
    </xdr:from>
    <xdr:to>
      <xdr:col>0</xdr:col>
      <xdr:colOff>1000125</xdr:colOff>
      <xdr:row>48</xdr:row>
      <xdr:rowOff>855156</xdr:rowOff>
    </xdr:to>
    <xdr:pic>
      <xdr:nvPicPr>
        <xdr:cNvPr id="49" name="102 Imagen">
          <a:extLst>
            <a:ext uri="{FF2B5EF4-FFF2-40B4-BE49-F238E27FC236}">
              <a16:creationId xmlns:a16="http://schemas.microsoft.com/office/drawing/2014/main" id="{593D9405-B45A-472F-982D-40A86F2D8F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23481392"/>
          <a:ext cx="657225" cy="71953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101600</xdr:colOff>
      <xdr:row>49</xdr:row>
      <xdr:rowOff>100239</xdr:rowOff>
    </xdr:from>
    <xdr:to>
      <xdr:col>0</xdr:col>
      <xdr:colOff>1025525</xdr:colOff>
      <xdr:row>49</xdr:row>
      <xdr:rowOff>795564</xdr:rowOff>
    </xdr:to>
    <xdr:pic>
      <xdr:nvPicPr>
        <xdr:cNvPr id="50" name="103 Imagen">
          <a:extLst>
            <a:ext uri="{FF2B5EF4-FFF2-40B4-BE49-F238E27FC236}">
              <a16:creationId xmlns:a16="http://schemas.microsoft.com/office/drawing/2014/main" id="{09BCF817-E3E9-42A9-A06C-926B1A309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" y="24303264"/>
          <a:ext cx="6572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50</xdr:row>
      <xdr:rowOff>79375</xdr:rowOff>
    </xdr:from>
    <xdr:to>
      <xdr:col>0</xdr:col>
      <xdr:colOff>987425</xdr:colOff>
      <xdr:row>50</xdr:row>
      <xdr:rowOff>774700</xdr:rowOff>
    </xdr:to>
    <xdr:pic>
      <xdr:nvPicPr>
        <xdr:cNvPr id="51" name="103 Imagen">
          <a:extLst>
            <a:ext uri="{FF2B5EF4-FFF2-40B4-BE49-F238E27FC236}">
              <a16:creationId xmlns:a16="http://schemas.microsoft.com/office/drawing/2014/main" id="{1BC03779-5017-4CD9-A003-87C5B4C7A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4682450"/>
          <a:ext cx="6953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51</xdr:row>
      <xdr:rowOff>63500</xdr:rowOff>
    </xdr:from>
    <xdr:to>
      <xdr:col>0</xdr:col>
      <xdr:colOff>1063625</xdr:colOff>
      <xdr:row>51</xdr:row>
      <xdr:rowOff>815975</xdr:rowOff>
    </xdr:to>
    <xdr:pic>
      <xdr:nvPicPr>
        <xdr:cNvPr id="52" name="106 Imagen">
          <a:extLst>
            <a:ext uri="{FF2B5EF4-FFF2-40B4-BE49-F238E27FC236}">
              <a16:creationId xmlns:a16="http://schemas.microsoft.com/office/drawing/2014/main" id="{78473190-9750-46C5-AAAF-410DF4995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5066625"/>
          <a:ext cx="695325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52</xdr:row>
      <xdr:rowOff>79375</xdr:rowOff>
    </xdr:from>
    <xdr:to>
      <xdr:col>0</xdr:col>
      <xdr:colOff>1063625</xdr:colOff>
      <xdr:row>52</xdr:row>
      <xdr:rowOff>831850</xdr:rowOff>
    </xdr:to>
    <xdr:pic>
      <xdr:nvPicPr>
        <xdr:cNvPr id="53" name="106 Imagen">
          <a:extLst>
            <a:ext uri="{FF2B5EF4-FFF2-40B4-BE49-F238E27FC236}">
              <a16:creationId xmlns:a16="http://schemas.microsoft.com/office/drawing/2014/main" id="{F4C0CB4B-7379-4B25-9289-3AC314597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5482550"/>
          <a:ext cx="6953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53</xdr:row>
      <xdr:rowOff>95250</xdr:rowOff>
    </xdr:from>
    <xdr:to>
      <xdr:col>0</xdr:col>
      <xdr:colOff>1057275</xdr:colOff>
      <xdr:row>53</xdr:row>
      <xdr:rowOff>819150</xdr:rowOff>
    </xdr:to>
    <xdr:pic>
      <xdr:nvPicPr>
        <xdr:cNvPr id="54" name="107 Imagen">
          <a:extLst>
            <a:ext uri="{FF2B5EF4-FFF2-40B4-BE49-F238E27FC236}">
              <a16:creationId xmlns:a16="http://schemas.microsoft.com/office/drawing/2014/main" id="{002929E6-99AB-4190-9046-4D53C0301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5898475"/>
          <a:ext cx="6667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54</xdr:row>
      <xdr:rowOff>95250</xdr:rowOff>
    </xdr:from>
    <xdr:to>
      <xdr:col>0</xdr:col>
      <xdr:colOff>1089025</xdr:colOff>
      <xdr:row>54</xdr:row>
      <xdr:rowOff>819150</xdr:rowOff>
    </xdr:to>
    <xdr:pic>
      <xdr:nvPicPr>
        <xdr:cNvPr id="55" name="107 Imagen">
          <a:extLst>
            <a:ext uri="{FF2B5EF4-FFF2-40B4-BE49-F238E27FC236}">
              <a16:creationId xmlns:a16="http://schemas.microsoft.com/office/drawing/2014/main" id="{5A0D2D02-7C21-4CE4-A258-447115BA9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6298525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55</xdr:row>
      <xdr:rowOff>79375</xdr:rowOff>
    </xdr:from>
    <xdr:to>
      <xdr:col>0</xdr:col>
      <xdr:colOff>1076325</xdr:colOff>
      <xdr:row>55</xdr:row>
      <xdr:rowOff>765175</xdr:rowOff>
    </xdr:to>
    <xdr:pic>
      <xdr:nvPicPr>
        <xdr:cNvPr id="56" name="109 Imagen">
          <a:extLst>
            <a:ext uri="{FF2B5EF4-FFF2-40B4-BE49-F238E27FC236}">
              <a16:creationId xmlns:a16="http://schemas.microsoft.com/office/drawing/2014/main" id="{A33A236F-7007-4CBB-8639-760118B55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682700"/>
          <a:ext cx="6667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56</xdr:row>
      <xdr:rowOff>111125</xdr:rowOff>
    </xdr:from>
    <xdr:to>
      <xdr:col>0</xdr:col>
      <xdr:colOff>1044575</xdr:colOff>
      <xdr:row>56</xdr:row>
      <xdr:rowOff>796925</xdr:rowOff>
    </xdr:to>
    <xdr:pic>
      <xdr:nvPicPr>
        <xdr:cNvPr id="57" name="109 Imagen">
          <a:extLst>
            <a:ext uri="{FF2B5EF4-FFF2-40B4-BE49-F238E27FC236}">
              <a16:creationId xmlns:a16="http://schemas.microsoft.com/office/drawing/2014/main" id="{0B6A1851-101B-4B01-A854-503B969CF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7514550"/>
          <a:ext cx="69532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57</xdr:row>
      <xdr:rowOff>127000</xdr:rowOff>
    </xdr:from>
    <xdr:to>
      <xdr:col>0</xdr:col>
      <xdr:colOff>1073150</xdr:colOff>
      <xdr:row>57</xdr:row>
      <xdr:rowOff>841375</xdr:rowOff>
    </xdr:to>
    <xdr:pic>
      <xdr:nvPicPr>
        <xdr:cNvPr id="58" name="1 Imagen">
          <a:extLst>
            <a:ext uri="{FF2B5EF4-FFF2-40B4-BE49-F238E27FC236}">
              <a16:creationId xmlns:a16="http://schemas.microsoft.com/office/drawing/2014/main" id="{BCF3BE34-FF87-4FFA-AAA6-ED80EF396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8330525"/>
          <a:ext cx="6477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31750</xdr:colOff>
      <xdr:row>85</xdr:row>
      <xdr:rowOff>142875</xdr:rowOff>
    </xdr:from>
    <xdr:to>
      <xdr:col>0</xdr:col>
      <xdr:colOff>1127125</xdr:colOff>
      <xdr:row>85</xdr:row>
      <xdr:rowOff>720955</xdr:rowOff>
    </xdr:to>
    <xdr:pic>
      <xdr:nvPicPr>
        <xdr:cNvPr id="59" name="66 Imagen">
          <a:extLst>
            <a:ext uri="{FF2B5EF4-FFF2-40B4-BE49-F238E27FC236}">
              <a16:creationId xmlns:a16="http://schemas.microsoft.com/office/drawing/2014/main" id="{56A691C1-E27B-41F4-9F1B-E865B4EB1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2748200"/>
          <a:ext cx="733425" cy="454255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86</xdr:row>
      <xdr:rowOff>111125</xdr:rowOff>
    </xdr:from>
    <xdr:to>
      <xdr:col>0</xdr:col>
      <xdr:colOff>1111250</xdr:colOff>
      <xdr:row>86</xdr:row>
      <xdr:rowOff>689205</xdr:rowOff>
    </xdr:to>
    <xdr:pic>
      <xdr:nvPicPr>
        <xdr:cNvPr id="60" name="67 Imagen">
          <a:extLst>
            <a:ext uri="{FF2B5EF4-FFF2-40B4-BE49-F238E27FC236}">
              <a16:creationId xmlns:a16="http://schemas.microsoft.com/office/drawing/2014/main" id="{1E90FED6-23BE-45FD-BEE2-AA0D6D269F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43316525"/>
          <a:ext cx="742950" cy="49235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73</xdr:row>
      <xdr:rowOff>127000</xdr:rowOff>
    </xdr:from>
    <xdr:to>
      <xdr:col>0</xdr:col>
      <xdr:colOff>1158875</xdr:colOff>
      <xdr:row>73</xdr:row>
      <xdr:rowOff>762000</xdr:rowOff>
    </xdr:to>
    <xdr:pic>
      <xdr:nvPicPr>
        <xdr:cNvPr id="61" name="Imagen 10">
          <a:extLst>
            <a:ext uri="{FF2B5EF4-FFF2-40B4-BE49-F238E27FC236}">
              <a16:creationId xmlns:a16="http://schemas.microsoft.com/office/drawing/2014/main" id="{CE2D5335-254B-454C-97B9-044C6BF3D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36331525"/>
          <a:ext cx="711200" cy="27305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74</xdr:row>
      <xdr:rowOff>158750</xdr:rowOff>
    </xdr:from>
    <xdr:to>
      <xdr:col>0</xdr:col>
      <xdr:colOff>1158875</xdr:colOff>
      <xdr:row>74</xdr:row>
      <xdr:rowOff>793750</xdr:rowOff>
    </xdr:to>
    <xdr:pic>
      <xdr:nvPicPr>
        <xdr:cNvPr id="62" name="Imagen 10">
          <a:extLst>
            <a:ext uri="{FF2B5EF4-FFF2-40B4-BE49-F238E27FC236}">
              <a16:creationId xmlns:a16="http://schemas.microsoft.com/office/drawing/2014/main" id="{6B7B2858-DE96-4A47-91EB-6C46F79C5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36763325"/>
          <a:ext cx="711200" cy="244475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75</xdr:row>
      <xdr:rowOff>95250</xdr:rowOff>
    </xdr:from>
    <xdr:to>
      <xdr:col>0</xdr:col>
      <xdr:colOff>1047750</xdr:colOff>
      <xdr:row>75</xdr:row>
      <xdr:rowOff>739594</xdr:rowOff>
    </xdr:to>
    <xdr:pic>
      <xdr:nvPicPr>
        <xdr:cNvPr id="63" name="Imagen 7">
          <a:extLst>
            <a:ext uri="{FF2B5EF4-FFF2-40B4-BE49-F238E27FC236}">
              <a16:creationId xmlns:a16="http://schemas.microsoft.com/office/drawing/2014/main" id="{1BEDDAE3-27CB-4094-9DD5-1C5667F6C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37099875"/>
          <a:ext cx="635000" cy="301444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78</xdr:row>
      <xdr:rowOff>95250</xdr:rowOff>
    </xdr:from>
    <xdr:to>
      <xdr:col>0</xdr:col>
      <xdr:colOff>1143000</xdr:colOff>
      <xdr:row>78</xdr:row>
      <xdr:rowOff>759111</xdr:rowOff>
    </xdr:to>
    <xdr:pic>
      <xdr:nvPicPr>
        <xdr:cNvPr id="64" name="Imagen 33">
          <a:extLst>
            <a:ext uri="{FF2B5EF4-FFF2-40B4-BE49-F238E27FC236}">
              <a16:creationId xmlns:a16="http://schemas.microsoft.com/office/drawing/2014/main" id="{4609AA91-AC6B-4294-8C3C-4C37BBB91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38700075"/>
          <a:ext cx="650875" cy="663861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79</xdr:row>
      <xdr:rowOff>111125</xdr:rowOff>
    </xdr:from>
    <xdr:to>
      <xdr:col>0</xdr:col>
      <xdr:colOff>1111250</xdr:colOff>
      <xdr:row>79</xdr:row>
      <xdr:rowOff>774986</xdr:rowOff>
    </xdr:to>
    <xdr:pic>
      <xdr:nvPicPr>
        <xdr:cNvPr id="65" name="Imagen 33">
          <a:extLst>
            <a:ext uri="{FF2B5EF4-FFF2-40B4-BE49-F238E27FC236}">
              <a16:creationId xmlns:a16="http://schemas.microsoft.com/office/drawing/2014/main" id="{6915D607-DC60-4764-9DC2-2109078A9E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9516050"/>
          <a:ext cx="679450" cy="66386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80</xdr:row>
      <xdr:rowOff>111125</xdr:rowOff>
    </xdr:from>
    <xdr:to>
      <xdr:col>0</xdr:col>
      <xdr:colOff>1143000</xdr:colOff>
      <xdr:row>80</xdr:row>
      <xdr:rowOff>750661</xdr:rowOff>
    </xdr:to>
    <xdr:pic>
      <xdr:nvPicPr>
        <xdr:cNvPr id="66" name="Imagen 4">
          <a:extLst>
            <a:ext uri="{FF2B5EF4-FFF2-40B4-BE49-F238E27FC236}">
              <a16:creationId xmlns:a16="http://schemas.microsoft.com/office/drawing/2014/main" id="{539DA273-2D80-4613-BF28-430A6DF36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316150"/>
          <a:ext cx="762000" cy="287111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81</xdr:row>
      <xdr:rowOff>142875</xdr:rowOff>
    </xdr:from>
    <xdr:to>
      <xdr:col>0</xdr:col>
      <xdr:colOff>1174750</xdr:colOff>
      <xdr:row>81</xdr:row>
      <xdr:rowOff>782411</xdr:rowOff>
    </xdr:to>
    <xdr:pic>
      <xdr:nvPicPr>
        <xdr:cNvPr id="67" name="Imagen 4">
          <a:extLst>
            <a:ext uri="{FF2B5EF4-FFF2-40B4-BE49-F238E27FC236}">
              <a16:creationId xmlns:a16="http://schemas.microsoft.com/office/drawing/2014/main" id="{D6CE74A4-B79E-4912-BA58-9B29F803B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0747950"/>
          <a:ext cx="733425" cy="639536"/>
        </a:xfrm>
        <a:prstGeom prst="rect">
          <a:avLst/>
        </a:prstGeom>
      </xdr:spPr>
    </xdr:pic>
    <xdr:clientData/>
  </xdr:twoCellAnchor>
  <xdr:twoCellAnchor>
    <xdr:from>
      <xdr:col>0</xdr:col>
      <xdr:colOff>73024</xdr:colOff>
      <xdr:row>58</xdr:row>
      <xdr:rowOff>88899</xdr:rowOff>
    </xdr:from>
    <xdr:to>
      <xdr:col>0</xdr:col>
      <xdr:colOff>1079500</xdr:colOff>
      <xdr:row>58</xdr:row>
      <xdr:rowOff>809624</xdr:rowOff>
    </xdr:to>
    <xdr:pic>
      <xdr:nvPicPr>
        <xdr:cNvPr id="68" name="75 Imagen">
          <a:extLst>
            <a:ext uri="{FF2B5EF4-FFF2-40B4-BE49-F238E27FC236}">
              <a16:creationId xmlns:a16="http://schemas.microsoft.com/office/drawing/2014/main" id="{0727EF95-DA32-49E4-BD19-B31FE03AF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24" y="28692474"/>
          <a:ext cx="692151" cy="31115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59</xdr:row>
      <xdr:rowOff>63500</xdr:rowOff>
    </xdr:from>
    <xdr:to>
      <xdr:col>0</xdr:col>
      <xdr:colOff>1069976</xdr:colOff>
      <xdr:row>59</xdr:row>
      <xdr:rowOff>784225</xdr:rowOff>
    </xdr:to>
    <xdr:pic>
      <xdr:nvPicPr>
        <xdr:cNvPr id="69" name="76 Imagen">
          <a:extLst>
            <a:ext uri="{FF2B5EF4-FFF2-40B4-BE49-F238E27FC236}">
              <a16:creationId xmlns:a16="http://schemas.microsoft.com/office/drawing/2014/main" id="{0681AE76-B194-407B-9D33-F121E4ED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29067125"/>
          <a:ext cx="701676" cy="339725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82</xdr:row>
      <xdr:rowOff>158750</xdr:rowOff>
    </xdr:from>
    <xdr:to>
      <xdr:col>0</xdr:col>
      <xdr:colOff>1143001</xdr:colOff>
      <xdr:row>82</xdr:row>
      <xdr:rowOff>817493</xdr:rowOff>
    </xdr:to>
    <xdr:pic>
      <xdr:nvPicPr>
        <xdr:cNvPr id="70" name="Imagen 28">
          <a:extLst>
            <a:ext uri="{FF2B5EF4-FFF2-40B4-BE49-F238E27FC236}">
              <a16:creationId xmlns:a16="http://schemas.microsoft.com/office/drawing/2014/main" id="{900B0658-F0B9-4C68-89A9-638E91DC26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1563925"/>
          <a:ext cx="730251" cy="23964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83</xdr:row>
      <xdr:rowOff>174625</xdr:rowOff>
    </xdr:from>
    <xdr:to>
      <xdr:col>0</xdr:col>
      <xdr:colOff>1111251</xdr:colOff>
      <xdr:row>83</xdr:row>
      <xdr:rowOff>833368</xdr:rowOff>
    </xdr:to>
    <xdr:pic>
      <xdr:nvPicPr>
        <xdr:cNvPr id="71" name="Imagen 28">
          <a:extLst>
            <a:ext uri="{FF2B5EF4-FFF2-40B4-BE49-F238E27FC236}">
              <a16:creationId xmlns:a16="http://schemas.microsoft.com/office/drawing/2014/main" id="{09ECF2BA-8474-45E5-9887-1E9285900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979850"/>
          <a:ext cx="758826" cy="230118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76</xdr:row>
      <xdr:rowOff>47625</xdr:rowOff>
    </xdr:from>
    <xdr:to>
      <xdr:col>0</xdr:col>
      <xdr:colOff>1103250</xdr:colOff>
      <xdr:row>76</xdr:row>
      <xdr:rowOff>803625</xdr:rowOff>
    </xdr:to>
    <xdr:pic>
      <xdr:nvPicPr>
        <xdr:cNvPr id="72" name="Imagen 231">
          <a:extLst>
            <a:ext uri="{FF2B5EF4-FFF2-40B4-BE49-F238E27FC236}">
              <a16:creationId xmlns:a16="http://schemas.microsoft.com/office/drawing/2014/main" id="{D271EEF0-32B2-4B39-BD7A-9AE17A40B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5250" y="37452300"/>
          <a:ext cx="665100" cy="35595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77</xdr:row>
      <xdr:rowOff>31750</xdr:rowOff>
    </xdr:from>
    <xdr:to>
      <xdr:col>0</xdr:col>
      <xdr:colOff>1087375</xdr:colOff>
      <xdr:row>77</xdr:row>
      <xdr:rowOff>787750</xdr:rowOff>
    </xdr:to>
    <xdr:pic>
      <xdr:nvPicPr>
        <xdr:cNvPr id="73" name="Imagen 231">
          <a:extLst>
            <a:ext uri="{FF2B5EF4-FFF2-40B4-BE49-F238E27FC236}">
              <a16:creationId xmlns:a16="http://schemas.microsoft.com/office/drawing/2014/main" id="{3D08DFA8-D588-469C-B431-1CD8A92FD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79375" y="37836475"/>
          <a:ext cx="684150" cy="75600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63</xdr:row>
      <xdr:rowOff>31750</xdr:rowOff>
    </xdr:from>
    <xdr:to>
      <xdr:col>0</xdr:col>
      <xdr:colOff>1055625</xdr:colOff>
      <xdr:row>63</xdr:row>
      <xdr:rowOff>787750</xdr:rowOff>
    </xdr:to>
    <xdr:pic>
      <xdr:nvPicPr>
        <xdr:cNvPr id="74" name="Imagen 64">
          <a:extLst>
            <a:ext uri="{FF2B5EF4-FFF2-40B4-BE49-F238E27FC236}">
              <a16:creationId xmlns:a16="http://schemas.microsoft.com/office/drawing/2014/main" id="{EDA1DE90-C2C8-411D-9955-1B36CDAC0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31035625"/>
          <a:ext cx="712725" cy="75600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64</xdr:row>
      <xdr:rowOff>95250</xdr:rowOff>
    </xdr:from>
    <xdr:to>
      <xdr:col>0</xdr:col>
      <xdr:colOff>1079969</xdr:colOff>
      <xdr:row>64</xdr:row>
      <xdr:rowOff>851250</xdr:rowOff>
    </xdr:to>
    <xdr:pic>
      <xdr:nvPicPr>
        <xdr:cNvPr id="75" name="Imagen 65">
          <a:extLst>
            <a:ext uri="{FF2B5EF4-FFF2-40B4-BE49-F238E27FC236}">
              <a16:creationId xmlns:a16="http://schemas.microsoft.com/office/drawing/2014/main" id="{791DBE4A-12B5-40BC-975F-9553DFCD4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31899225"/>
          <a:ext cx="654519" cy="70837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65</xdr:row>
      <xdr:rowOff>63500</xdr:rowOff>
    </xdr:from>
    <xdr:to>
      <xdr:col>0</xdr:col>
      <xdr:colOff>1175668</xdr:colOff>
      <xdr:row>65</xdr:row>
      <xdr:rowOff>819500</xdr:rowOff>
    </xdr:to>
    <xdr:pic>
      <xdr:nvPicPr>
        <xdr:cNvPr id="76" name="Imagen 88">
          <a:extLst>
            <a:ext uri="{FF2B5EF4-FFF2-40B4-BE49-F238E27FC236}">
              <a16:creationId xmlns:a16="http://schemas.microsoft.com/office/drawing/2014/main" id="{E812F4EA-B4AD-472E-86E0-25D86F023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32667575"/>
          <a:ext cx="702593" cy="7369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84</xdr:row>
      <xdr:rowOff>127000</xdr:rowOff>
    </xdr:from>
    <xdr:to>
      <xdr:col>0</xdr:col>
      <xdr:colOff>1143000</xdr:colOff>
      <xdr:row>84</xdr:row>
      <xdr:rowOff>793750</xdr:rowOff>
    </xdr:to>
    <xdr:pic>
      <xdr:nvPicPr>
        <xdr:cNvPr id="77" name="Imagen 96">
          <a:extLst>
            <a:ext uri="{FF2B5EF4-FFF2-40B4-BE49-F238E27FC236}">
              <a16:creationId xmlns:a16="http://schemas.microsoft.com/office/drawing/2014/main" id="{F462FFAC-D312-4749-ACC1-B4D6C81AC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332275"/>
          <a:ext cx="762000" cy="2762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70</xdr:row>
      <xdr:rowOff>111125</xdr:rowOff>
    </xdr:from>
    <xdr:to>
      <xdr:col>0</xdr:col>
      <xdr:colOff>1127125</xdr:colOff>
      <xdr:row>70</xdr:row>
      <xdr:rowOff>799558</xdr:rowOff>
    </xdr:to>
    <xdr:pic>
      <xdr:nvPicPr>
        <xdr:cNvPr id="78" name="Imagen 97">
          <a:extLst>
            <a:ext uri="{FF2B5EF4-FFF2-40B4-BE49-F238E27FC236}">
              <a16:creationId xmlns:a16="http://schemas.microsoft.com/office/drawing/2014/main" id="{338EFABE-AAC8-47DA-B6FA-B18591F12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5115500"/>
          <a:ext cx="685800" cy="288383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71</xdr:row>
      <xdr:rowOff>111125</xdr:rowOff>
    </xdr:from>
    <xdr:to>
      <xdr:col>0</xdr:col>
      <xdr:colOff>1127125</xdr:colOff>
      <xdr:row>71</xdr:row>
      <xdr:rowOff>799558</xdr:rowOff>
    </xdr:to>
    <xdr:pic>
      <xdr:nvPicPr>
        <xdr:cNvPr id="79" name="Imagen 97">
          <a:extLst>
            <a:ext uri="{FF2B5EF4-FFF2-40B4-BE49-F238E27FC236}">
              <a16:creationId xmlns:a16="http://schemas.microsoft.com/office/drawing/2014/main" id="{FA81103F-75AB-4F0C-A344-A33063856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5515550"/>
          <a:ext cx="685800" cy="288383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72</xdr:row>
      <xdr:rowOff>79375</xdr:rowOff>
    </xdr:from>
    <xdr:to>
      <xdr:col>0</xdr:col>
      <xdr:colOff>1145752</xdr:colOff>
      <xdr:row>72</xdr:row>
      <xdr:rowOff>835375</xdr:rowOff>
    </xdr:to>
    <xdr:pic>
      <xdr:nvPicPr>
        <xdr:cNvPr id="80" name="Imagen 99">
          <a:extLst>
            <a:ext uri="{FF2B5EF4-FFF2-40B4-BE49-F238E27FC236}">
              <a16:creationId xmlns:a16="http://schemas.microsoft.com/office/drawing/2014/main" id="{5F3D070B-141A-4A1D-8D22-2F264CF08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5883850"/>
          <a:ext cx="685377" cy="31785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66</xdr:row>
      <xdr:rowOff>95250</xdr:rowOff>
    </xdr:from>
    <xdr:to>
      <xdr:col>0</xdr:col>
      <xdr:colOff>1135000</xdr:colOff>
      <xdr:row>66</xdr:row>
      <xdr:rowOff>787750</xdr:rowOff>
    </xdr:to>
    <xdr:pic>
      <xdr:nvPicPr>
        <xdr:cNvPr id="81" name="Imagen 105">
          <a:extLst>
            <a:ext uri="{FF2B5EF4-FFF2-40B4-BE49-F238E27FC236}">
              <a16:creationId xmlns:a16="http://schemas.microsoft.com/office/drawing/2014/main" id="{084D5665-5CFE-4CC6-9A2A-520944A35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33499425"/>
          <a:ext cx="636525" cy="30197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67</xdr:row>
      <xdr:rowOff>127000</xdr:rowOff>
    </xdr:from>
    <xdr:to>
      <xdr:col>0</xdr:col>
      <xdr:colOff>1087375</xdr:colOff>
      <xdr:row>67</xdr:row>
      <xdr:rowOff>819500</xdr:rowOff>
    </xdr:to>
    <xdr:pic>
      <xdr:nvPicPr>
        <xdr:cNvPr id="82" name="Imagen 105">
          <a:extLst>
            <a:ext uri="{FF2B5EF4-FFF2-40B4-BE49-F238E27FC236}">
              <a16:creationId xmlns:a16="http://schemas.microsoft.com/office/drawing/2014/main" id="{E3FDD11B-6E06-4FA6-986E-D51D05451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3931225"/>
          <a:ext cx="684150" cy="2734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68</xdr:row>
      <xdr:rowOff>174625</xdr:rowOff>
    </xdr:from>
    <xdr:to>
      <xdr:col>0</xdr:col>
      <xdr:colOff>1087375</xdr:colOff>
      <xdr:row>68</xdr:row>
      <xdr:rowOff>857250</xdr:rowOff>
    </xdr:to>
    <xdr:pic>
      <xdr:nvPicPr>
        <xdr:cNvPr id="83" name="Imagen 106">
          <a:extLst>
            <a:ext uri="{FF2B5EF4-FFF2-40B4-BE49-F238E27FC236}">
              <a16:creationId xmlns:a16="http://schemas.microsoft.com/office/drawing/2014/main" id="{6147B917-4E1C-46DE-975D-F992B3E40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4378900"/>
          <a:ext cx="684150" cy="2254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69</xdr:row>
      <xdr:rowOff>111125</xdr:rowOff>
    </xdr:from>
    <xdr:to>
      <xdr:col>0</xdr:col>
      <xdr:colOff>1087375</xdr:colOff>
      <xdr:row>69</xdr:row>
      <xdr:rowOff>793750</xdr:rowOff>
    </xdr:to>
    <xdr:pic>
      <xdr:nvPicPr>
        <xdr:cNvPr id="84" name="Imagen 106">
          <a:extLst>
            <a:ext uri="{FF2B5EF4-FFF2-40B4-BE49-F238E27FC236}">
              <a16:creationId xmlns:a16="http://schemas.microsoft.com/office/drawing/2014/main" id="{8F219936-D7D7-489D-9767-EE0D366FF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4715450"/>
          <a:ext cx="684150" cy="29210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60</xdr:row>
      <xdr:rowOff>79375</xdr:rowOff>
    </xdr:from>
    <xdr:to>
      <xdr:col>0</xdr:col>
      <xdr:colOff>1143000</xdr:colOff>
      <xdr:row>60</xdr:row>
      <xdr:rowOff>708025</xdr:rowOff>
    </xdr:to>
    <xdr:pic>
      <xdr:nvPicPr>
        <xdr:cNvPr id="85" name="1 Imagen">
          <a:extLst>
            <a:ext uri="{FF2B5EF4-FFF2-40B4-BE49-F238E27FC236}">
              <a16:creationId xmlns:a16="http://schemas.microsoft.com/office/drawing/2014/main" id="{F8C6F844-3CFC-4A37-8F33-F92EC839C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29483050"/>
          <a:ext cx="714375" cy="52387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61</xdr:row>
      <xdr:rowOff>174625</xdr:rowOff>
    </xdr:from>
    <xdr:to>
      <xdr:col>0</xdr:col>
      <xdr:colOff>1174750</xdr:colOff>
      <xdr:row>61</xdr:row>
      <xdr:rowOff>803275</xdr:rowOff>
    </xdr:to>
    <xdr:pic>
      <xdr:nvPicPr>
        <xdr:cNvPr id="86" name="93 Imagen">
          <a:extLst>
            <a:ext uri="{FF2B5EF4-FFF2-40B4-BE49-F238E27FC236}">
              <a16:creationId xmlns:a16="http://schemas.microsoft.com/office/drawing/2014/main" id="{79555C6A-6506-4334-B976-4239DB1EC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0178375"/>
          <a:ext cx="685800" cy="4286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62</xdr:row>
      <xdr:rowOff>111125</xdr:rowOff>
    </xdr:from>
    <xdr:to>
      <xdr:col>0</xdr:col>
      <xdr:colOff>1089025</xdr:colOff>
      <xdr:row>62</xdr:row>
      <xdr:rowOff>863600</xdr:rowOff>
    </xdr:to>
    <xdr:pic>
      <xdr:nvPicPr>
        <xdr:cNvPr id="87" name="2 Imagen">
          <a:extLst>
            <a:ext uri="{FF2B5EF4-FFF2-40B4-BE49-F238E27FC236}">
              <a16:creationId xmlns:a16="http://schemas.microsoft.com/office/drawing/2014/main" id="{53CB4B3F-6A73-4C85-B7E4-9C7AC6B87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30714950"/>
          <a:ext cx="685800" cy="28575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93</xdr:row>
      <xdr:rowOff>174625</xdr:rowOff>
    </xdr:from>
    <xdr:to>
      <xdr:col>0</xdr:col>
      <xdr:colOff>1135751</xdr:colOff>
      <xdr:row>93</xdr:row>
      <xdr:rowOff>809625</xdr:rowOff>
    </xdr:to>
    <xdr:pic>
      <xdr:nvPicPr>
        <xdr:cNvPr id="88" name="Imagen 62">
          <a:extLst>
            <a:ext uri="{FF2B5EF4-FFF2-40B4-BE49-F238E27FC236}">
              <a16:creationId xmlns:a16="http://schemas.microsoft.com/office/drawing/2014/main" id="{D2A8FB31-DCA2-4E44-9DB1-FB0C011A6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7580550"/>
          <a:ext cx="732526" cy="225425"/>
        </a:xfrm>
        <a:prstGeom prst="rect">
          <a:avLst/>
        </a:prstGeom>
      </xdr:spPr>
    </xdr:pic>
    <xdr:clientData/>
  </xdr:twoCellAnchor>
  <xdr:twoCellAnchor>
    <xdr:from>
      <xdr:col>0</xdr:col>
      <xdr:colOff>63499</xdr:colOff>
      <xdr:row>94</xdr:row>
      <xdr:rowOff>158750</xdr:rowOff>
    </xdr:from>
    <xdr:to>
      <xdr:col>0</xdr:col>
      <xdr:colOff>1102230</xdr:colOff>
      <xdr:row>94</xdr:row>
      <xdr:rowOff>809625</xdr:rowOff>
    </xdr:to>
    <xdr:pic>
      <xdr:nvPicPr>
        <xdr:cNvPr id="89" name="Imagen 63">
          <a:extLst>
            <a:ext uri="{FF2B5EF4-FFF2-40B4-BE49-F238E27FC236}">
              <a16:creationId xmlns:a16="http://schemas.microsoft.com/office/drawing/2014/main" id="{8D95BA83-C6D5-4FFF-B76C-09A3218698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499" y="47964725"/>
          <a:ext cx="695831" cy="4413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95</xdr:row>
      <xdr:rowOff>95249</xdr:rowOff>
    </xdr:from>
    <xdr:to>
      <xdr:col>0</xdr:col>
      <xdr:colOff>1079500</xdr:colOff>
      <xdr:row>95</xdr:row>
      <xdr:rowOff>682624</xdr:rowOff>
    </xdr:to>
    <xdr:pic>
      <xdr:nvPicPr>
        <xdr:cNvPr id="90" name="Imagen 25">
          <a:extLst>
            <a:ext uri="{FF2B5EF4-FFF2-40B4-BE49-F238E27FC236}">
              <a16:creationId xmlns:a16="http://schemas.microsoft.com/office/drawing/2014/main" id="{5A8DBF64-3EBA-415F-AB52-0922B4CF7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48501299"/>
          <a:ext cx="685800" cy="58737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98</xdr:row>
      <xdr:rowOff>95250</xdr:rowOff>
    </xdr:from>
    <xdr:to>
      <xdr:col>0</xdr:col>
      <xdr:colOff>1084000</xdr:colOff>
      <xdr:row>98</xdr:row>
      <xdr:rowOff>851250</xdr:rowOff>
    </xdr:to>
    <xdr:pic>
      <xdr:nvPicPr>
        <xdr:cNvPr id="91" name="Imagen 18">
          <a:extLst>
            <a:ext uri="{FF2B5EF4-FFF2-40B4-BE49-F238E27FC236}">
              <a16:creationId xmlns:a16="http://schemas.microsoft.com/office/drawing/2014/main" id="{389A9031-058F-44B9-9772-6E400D0D0A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0301525"/>
          <a:ext cx="664900" cy="3083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99</xdr:row>
      <xdr:rowOff>111125</xdr:rowOff>
    </xdr:from>
    <xdr:to>
      <xdr:col>0</xdr:col>
      <xdr:colOff>1068125</xdr:colOff>
      <xdr:row>99</xdr:row>
      <xdr:rowOff>867125</xdr:rowOff>
    </xdr:to>
    <xdr:pic>
      <xdr:nvPicPr>
        <xdr:cNvPr id="92" name="Imagen 18">
          <a:extLst>
            <a:ext uri="{FF2B5EF4-FFF2-40B4-BE49-F238E27FC236}">
              <a16:creationId xmlns:a16="http://schemas.microsoft.com/office/drawing/2014/main" id="{7FB3E8F1-A58E-4613-9141-67904B384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50717450"/>
          <a:ext cx="683950" cy="28927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100</xdr:row>
      <xdr:rowOff>95250</xdr:rowOff>
    </xdr:from>
    <xdr:to>
      <xdr:col>0</xdr:col>
      <xdr:colOff>1036375</xdr:colOff>
      <xdr:row>100</xdr:row>
      <xdr:rowOff>851250</xdr:rowOff>
    </xdr:to>
    <xdr:pic>
      <xdr:nvPicPr>
        <xdr:cNvPr id="93" name="Imagen 18">
          <a:extLst>
            <a:ext uri="{FF2B5EF4-FFF2-40B4-BE49-F238E27FC236}">
              <a16:creationId xmlns:a16="http://schemas.microsoft.com/office/drawing/2014/main" id="{41A68B69-8B05-4785-8970-07BCE7DF7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51101625"/>
          <a:ext cx="712525" cy="308325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106</xdr:row>
      <xdr:rowOff>95250</xdr:rowOff>
    </xdr:from>
    <xdr:to>
      <xdr:col>0</xdr:col>
      <xdr:colOff>1065895</xdr:colOff>
      <xdr:row>106</xdr:row>
      <xdr:rowOff>851250</xdr:rowOff>
    </xdr:to>
    <xdr:pic>
      <xdr:nvPicPr>
        <xdr:cNvPr id="94" name="Imagen 20">
          <a:extLst>
            <a:ext uri="{FF2B5EF4-FFF2-40B4-BE49-F238E27FC236}">
              <a16:creationId xmlns:a16="http://schemas.microsoft.com/office/drawing/2014/main" id="{940793EC-4C0A-467B-9CE9-3672B0550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55502175"/>
          <a:ext cx="729345" cy="308325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107</xdr:row>
      <xdr:rowOff>79375</xdr:rowOff>
    </xdr:from>
    <xdr:to>
      <xdr:col>0</xdr:col>
      <xdr:colOff>1039750</xdr:colOff>
      <xdr:row>107</xdr:row>
      <xdr:rowOff>835375</xdr:rowOff>
    </xdr:to>
    <xdr:pic>
      <xdr:nvPicPr>
        <xdr:cNvPr id="95" name="Imagen 24">
          <a:extLst>
            <a:ext uri="{FF2B5EF4-FFF2-40B4-BE49-F238E27FC236}">
              <a16:creationId xmlns:a16="http://schemas.microsoft.com/office/drawing/2014/main" id="{62AE78E4-B9B0-4C91-8FEA-159A365E3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55886350"/>
          <a:ext cx="731775" cy="31785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108</xdr:row>
      <xdr:rowOff>79375</xdr:rowOff>
    </xdr:from>
    <xdr:to>
      <xdr:col>0</xdr:col>
      <xdr:colOff>1039750</xdr:colOff>
      <xdr:row>108</xdr:row>
      <xdr:rowOff>835375</xdr:rowOff>
    </xdr:to>
    <xdr:pic>
      <xdr:nvPicPr>
        <xdr:cNvPr id="96" name="Imagen 24">
          <a:extLst>
            <a:ext uri="{FF2B5EF4-FFF2-40B4-BE49-F238E27FC236}">
              <a16:creationId xmlns:a16="http://schemas.microsoft.com/office/drawing/2014/main" id="{3BF13687-E32C-4840-8584-F189B27C2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56286400"/>
          <a:ext cx="731775" cy="717900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129</xdr:row>
      <xdr:rowOff>127000</xdr:rowOff>
    </xdr:from>
    <xdr:to>
      <xdr:col>0</xdr:col>
      <xdr:colOff>1031875</xdr:colOff>
      <xdr:row>129</xdr:row>
      <xdr:rowOff>836843</xdr:rowOff>
    </xdr:to>
    <xdr:pic>
      <xdr:nvPicPr>
        <xdr:cNvPr id="97" name="Imagen 26">
          <a:extLst>
            <a:ext uri="{FF2B5EF4-FFF2-40B4-BE49-F238E27FC236}">
              <a16:creationId xmlns:a16="http://schemas.microsoft.com/office/drawing/2014/main" id="{8EDD02AA-3526-4B07-A3F9-7249F0FE63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67735450"/>
          <a:ext cx="749300" cy="271693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130</xdr:row>
      <xdr:rowOff>127000</xdr:rowOff>
    </xdr:from>
    <xdr:to>
      <xdr:col>0</xdr:col>
      <xdr:colOff>1095375</xdr:colOff>
      <xdr:row>130</xdr:row>
      <xdr:rowOff>836843</xdr:rowOff>
    </xdr:to>
    <xdr:pic>
      <xdr:nvPicPr>
        <xdr:cNvPr id="98" name="Imagen 26">
          <a:extLst>
            <a:ext uri="{FF2B5EF4-FFF2-40B4-BE49-F238E27FC236}">
              <a16:creationId xmlns:a16="http://schemas.microsoft.com/office/drawing/2014/main" id="{C25F0A11-BA8A-4237-A49E-3501AEEA4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68135500"/>
          <a:ext cx="682625" cy="271693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131</xdr:row>
      <xdr:rowOff>63500</xdr:rowOff>
    </xdr:from>
    <xdr:to>
      <xdr:col>0</xdr:col>
      <xdr:colOff>1111250</xdr:colOff>
      <xdr:row>131</xdr:row>
      <xdr:rowOff>773343</xdr:rowOff>
    </xdr:to>
    <xdr:pic>
      <xdr:nvPicPr>
        <xdr:cNvPr id="99" name="Imagen 26">
          <a:extLst>
            <a:ext uri="{FF2B5EF4-FFF2-40B4-BE49-F238E27FC236}">
              <a16:creationId xmlns:a16="http://schemas.microsoft.com/office/drawing/2014/main" id="{4D419DEE-28DC-4B7C-85D6-84EF52905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68472050"/>
          <a:ext cx="663575" cy="338368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115</xdr:row>
      <xdr:rowOff>79375</xdr:rowOff>
    </xdr:from>
    <xdr:to>
      <xdr:col>0</xdr:col>
      <xdr:colOff>1120287</xdr:colOff>
      <xdr:row>115</xdr:row>
      <xdr:rowOff>835375</xdr:rowOff>
    </xdr:to>
    <xdr:pic>
      <xdr:nvPicPr>
        <xdr:cNvPr id="100" name="Imagen 32">
          <a:extLst>
            <a:ext uri="{FF2B5EF4-FFF2-40B4-BE49-F238E27FC236}">
              <a16:creationId xmlns:a16="http://schemas.microsoft.com/office/drawing/2014/main" id="{EC997A60-1D5D-4E4C-B428-2DCEA57CD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59486800"/>
          <a:ext cx="647212" cy="317850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116</xdr:row>
      <xdr:rowOff>63500</xdr:rowOff>
    </xdr:from>
    <xdr:to>
      <xdr:col>0</xdr:col>
      <xdr:colOff>1088532</xdr:colOff>
      <xdr:row>116</xdr:row>
      <xdr:rowOff>819500</xdr:rowOff>
    </xdr:to>
    <xdr:pic>
      <xdr:nvPicPr>
        <xdr:cNvPr id="101" name="Imagen 34">
          <a:extLst>
            <a:ext uri="{FF2B5EF4-FFF2-40B4-BE49-F238E27FC236}">
              <a16:creationId xmlns:a16="http://schemas.microsoft.com/office/drawing/2014/main" id="{4DA5CA9A-00E5-4D01-BD56-D71C2446C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59870975"/>
          <a:ext cx="621807" cy="736950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117</xdr:row>
      <xdr:rowOff>79375</xdr:rowOff>
    </xdr:from>
    <xdr:to>
      <xdr:col>0</xdr:col>
      <xdr:colOff>1023875</xdr:colOff>
      <xdr:row>117</xdr:row>
      <xdr:rowOff>835375</xdr:rowOff>
    </xdr:to>
    <xdr:pic>
      <xdr:nvPicPr>
        <xdr:cNvPr id="102" name="Imagen 36">
          <a:extLst>
            <a:ext uri="{FF2B5EF4-FFF2-40B4-BE49-F238E27FC236}">
              <a16:creationId xmlns:a16="http://schemas.microsoft.com/office/drawing/2014/main" id="{5715DD41-C4E0-494A-9891-18580F2A5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60686950"/>
          <a:ext cx="750825" cy="717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118</xdr:row>
      <xdr:rowOff>63500</xdr:rowOff>
    </xdr:from>
    <xdr:to>
      <xdr:col>0</xdr:col>
      <xdr:colOff>1103250</xdr:colOff>
      <xdr:row>118</xdr:row>
      <xdr:rowOff>819500</xdr:rowOff>
    </xdr:to>
    <xdr:pic>
      <xdr:nvPicPr>
        <xdr:cNvPr id="103" name="Imagen 38">
          <a:extLst>
            <a:ext uri="{FF2B5EF4-FFF2-40B4-BE49-F238E27FC236}">
              <a16:creationId xmlns:a16="http://schemas.microsoft.com/office/drawing/2014/main" id="{A95D0830-15D6-48DE-809B-9E3A21B39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61471175"/>
          <a:ext cx="665100" cy="336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119</xdr:row>
      <xdr:rowOff>95250</xdr:rowOff>
    </xdr:from>
    <xdr:to>
      <xdr:col>0</xdr:col>
      <xdr:colOff>1103250</xdr:colOff>
      <xdr:row>119</xdr:row>
      <xdr:rowOff>851250</xdr:rowOff>
    </xdr:to>
    <xdr:pic>
      <xdr:nvPicPr>
        <xdr:cNvPr id="104" name="Imagen 38">
          <a:extLst>
            <a:ext uri="{FF2B5EF4-FFF2-40B4-BE49-F238E27FC236}">
              <a16:creationId xmlns:a16="http://schemas.microsoft.com/office/drawing/2014/main" id="{E7ED4AEC-88D3-4D1E-9C9C-10D7BB128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61902975"/>
          <a:ext cx="665100" cy="308325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89</xdr:row>
      <xdr:rowOff>63500</xdr:rowOff>
    </xdr:from>
    <xdr:to>
      <xdr:col>0</xdr:col>
      <xdr:colOff>1089820</xdr:colOff>
      <xdr:row>89</xdr:row>
      <xdr:rowOff>819500</xdr:rowOff>
    </xdr:to>
    <xdr:pic>
      <xdr:nvPicPr>
        <xdr:cNvPr id="105" name="Imagen 41">
          <a:extLst>
            <a:ext uri="{FF2B5EF4-FFF2-40B4-BE49-F238E27FC236}">
              <a16:creationId xmlns:a16="http://schemas.microsoft.com/office/drawing/2014/main" id="{7B002270-8AD1-4576-A508-F823E09BF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5069125"/>
          <a:ext cx="734220" cy="73695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90</xdr:row>
      <xdr:rowOff>140607</xdr:rowOff>
    </xdr:from>
    <xdr:to>
      <xdr:col>0</xdr:col>
      <xdr:colOff>1053358</xdr:colOff>
      <xdr:row>91</xdr:row>
      <xdr:rowOff>7607</xdr:rowOff>
    </xdr:to>
    <xdr:pic>
      <xdr:nvPicPr>
        <xdr:cNvPr id="106" name="Imagen 43">
          <a:extLst>
            <a:ext uri="{FF2B5EF4-FFF2-40B4-BE49-F238E27FC236}">
              <a16:creationId xmlns:a16="http://schemas.microsoft.com/office/drawing/2014/main" id="{19900E92-551C-43FB-B99D-60C44C215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45946332"/>
          <a:ext cx="726333" cy="26705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91</xdr:row>
      <xdr:rowOff>79375</xdr:rowOff>
    </xdr:from>
    <xdr:to>
      <xdr:col>0</xdr:col>
      <xdr:colOff>1085108</xdr:colOff>
      <xdr:row>91</xdr:row>
      <xdr:rowOff>835375</xdr:rowOff>
    </xdr:to>
    <xdr:pic>
      <xdr:nvPicPr>
        <xdr:cNvPr id="107" name="Imagen 43">
          <a:extLst>
            <a:ext uri="{FF2B5EF4-FFF2-40B4-BE49-F238E27FC236}">
              <a16:creationId xmlns:a16="http://schemas.microsoft.com/office/drawing/2014/main" id="{CB1F23A0-F2FF-4344-90D5-6491CB4E80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46285150"/>
          <a:ext cx="697758" cy="31785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92</xdr:row>
      <xdr:rowOff>31750</xdr:rowOff>
    </xdr:from>
    <xdr:to>
      <xdr:col>0</xdr:col>
      <xdr:colOff>1085178</xdr:colOff>
      <xdr:row>92</xdr:row>
      <xdr:rowOff>787750</xdr:rowOff>
    </xdr:to>
    <xdr:pic>
      <xdr:nvPicPr>
        <xdr:cNvPr id="108" name="Imagen 47">
          <a:extLst>
            <a:ext uri="{FF2B5EF4-FFF2-40B4-BE49-F238E27FC236}">
              <a16:creationId xmlns:a16="http://schemas.microsoft.com/office/drawing/2014/main" id="{F29BA5C7-30C7-40C7-A392-190BF7E6F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6637575"/>
          <a:ext cx="666078" cy="75600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120</xdr:row>
      <xdr:rowOff>95250</xdr:rowOff>
    </xdr:from>
    <xdr:to>
      <xdr:col>0</xdr:col>
      <xdr:colOff>1119125</xdr:colOff>
      <xdr:row>120</xdr:row>
      <xdr:rowOff>851250</xdr:rowOff>
    </xdr:to>
    <xdr:pic>
      <xdr:nvPicPr>
        <xdr:cNvPr id="109" name="Imagen 56">
          <a:extLst>
            <a:ext uri="{FF2B5EF4-FFF2-40B4-BE49-F238E27FC236}">
              <a16:creationId xmlns:a16="http://schemas.microsoft.com/office/drawing/2014/main" id="{8F54DF89-D22E-4A6F-9DA3-F0348F0C5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62303025"/>
          <a:ext cx="655575" cy="70837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121</xdr:row>
      <xdr:rowOff>127000</xdr:rowOff>
    </xdr:from>
    <xdr:to>
      <xdr:col>0</xdr:col>
      <xdr:colOff>984250</xdr:colOff>
      <xdr:row>121</xdr:row>
      <xdr:rowOff>781843</xdr:rowOff>
    </xdr:to>
    <xdr:pic>
      <xdr:nvPicPr>
        <xdr:cNvPr id="110" name="Imagen 58">
          <a:extLst>
            <a:ext uri="{FF2B5EF4-FFF2-40B4-BE49-F238E27FC236}">
              <a16:creationId xmlns:a16="http://schemas.microsoft.com/office/drawing/2014/main" id="{8082DA4B-0AD6-4772-969B-EBF0920909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63134875"/>
          <a:ext cx="654050" cy="654843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123</xdr:row>
      <xdr:rowOff>63500</xdr:rowOff>
    </xdr:from>
    <xdr:to>
      <xdr:col>0</xdr:col>
      <xdr:colOff>1087375</xdr:colOff>
      <xdr:row>123</xdr:row>
      <xdr:rowOff>819500</xdr:rowOff>
    </xdr:to>
    <xdr:pic>
      <xdr:nvPicPr>
        <xdr:cNvPr id="111" name="Imagen 60">
          <a:extLst>
            <a:ext uri="{FF2B5EF4-FFF2-40B4-BE49-F238E27FC236}">
              <a16:creationId xmlns:a16="http://schemas.microsoft.com/office/drawing/2014/main" id="{E3EFC0C1-AA05-42FE-BA39-0CD235031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64471550"/>
          <a:ext cx="684150" cy="3369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124</xdr:row>
      <xdr:rowOff>79375</xdr:rowOff>
    </xdr:from>
    <xdr:to>
      <xdr:col>0</xdr:col>
      <xdr:colOff>1087375</xdr:colOff>
      <xdr:row>124</xdr:row>
      <xdr:rowOff>835375</xdr:rowOff>
    </xdr:to>
    <xdr:pic>
      <xdr:nvPicPr>
        <xdr:cNvPr id="112" name="Imagen 60">
          <a:extLst>
            <a:ext uri="{FF2B5EF4-FFF2-40B4-BE49-F238E27FC236}">
              <a16:creationId xmlns:a16="http://schemas.microsoft.com/office/drawing/2014/main" id="{27F9CE35-E623-40A9-B794-CB6D3EA5A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64887475"/>
          <a:ext cx="684150" cy="51787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125</xdr:row>
      <xdr:rowOff>63500</xdr:rowOff>
    </xdr:from>
    <xdr:to>
      <xdr:col>0</xdr:col>
      <xdr:colOff>1119125</xdr:colOff>
      <xdr:row>125</xdr:row>
      <xdr:rowOff>819500</xdr:rowOff>
    </xdr:to>
    <xdr:pic>
      <xdr:nvPicPr>
        <xdr:cNvPr id="113" name="Imagen 62">
          <a:extLst>
            <a:ext uri="{FF2B5EF4-FFF2-40B4-BE49-F238E27FC236}">
              <a16:creationId xmlns:a16="http://schemas.microsoft.com/office/drawing/2014/main" id="{513134BA-6369-489A-BAC2-65D8D88E3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65471675"/>
          <a:ext cx="655575" cy="336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126</xdr:row>
      <xdr:rowOff>95250</xdr:rowOff>
    </xdr:from>
    <xdr:to>
      <xdr:col>0</xdr:col>
      <xdr:colOff>1103250</xdr:colOff>
      <xdr:row>126</xdr:row>
      <xdr:rowOff>851250</xdr:rowOff>
    </xdr:to>
    <xdr:pic>
      <xdr:nvPicPr>
        <xdr:cNvPr id="114" name="Imagen 62">
          <a:extLst>
            <a:ext uri="{FF2B5EF4-FFF2-40B4-BE49-F238E27FC236}">
              <a16:creationId xmlns:a16="http://schemas.microsoft.com/office/drawing/2014/main" id="{6ADDB755-615E-4A99-8427-C821EC33C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65903475"/>
          <a:ext cx="665100" cy="30832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87</xdr:row>
      <xdr:rowOff>47625</xdr:rowOff>
    </xdr:from>
    <xdr:to>
      <xdr:col>0</xdr:col>
      <xdr:colOff>1068736</xdr:colOff>
      <xdr:row>87</xdr:row>
      <xdr:rowOff>803625</xdr:rowOff>
    </xdr:to>
    <xdr:pic>
      <xdr:nvPicPr>
        <xdr:cNvPr id="115" name="Imagen 69">
          <a:extLst>
            <a:ext uri="{FF2B5EF4-FFF2-40B4-BE49-F238E27FC236}">
              <a16:creationId xmlns:a16="http://schemas.microsoft.com/office/drawing/2014/main" id="{9B42FD66-74D9-4543-A96B-D7809EE4A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3853100"/>
          <a:ext cx="668686" cy="35595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88</xdr:row>
      <xdr:rowOff>31750</xdr:rowOff>
    </xdr:from>
    <xdr:to>
      <xdr:col>0</xdr:col>
      <xdr:colOff>1064437</xdr:colOff>
      <xdr:row>88</xdr:row>
      <xdr:rowOff>787750</xdr:rowOff>
    </xdr:to>
    <xdr:pic>
      <xdr:nvPicPr>
        <xdr:cNvPr id="116" name="Imagen 71">
          <a:extLst>
            <a:ext uri="{FF2B5EF4-FFF2-40B4-BE49-F238E27FC236}">
              <a16:creationId xmlns:a16="http://schemas.microsoft.com/office/drawing/2014/main" id="{0E2F184F-5506-4BE1-81E5-65A549DD0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4237275"/>
          <a:ext cx="648512" cy="7560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103</xdr:row>
      <xdr:rowOff>174625</xdr:rowOff>
    </xdr:from>
    <xdr:to>
      <xdr:col>0</xdr:col>
      <xdr:colOff>1095375</xdr:colOff>
      <xdr:row>103</xdr:row>
      <xdr:rowOff>816389</xdr:rowOff>
    </xdr:to>
    <xdr:pic>
      <xdr:nvPicPr>
        <xdr:cNvPr id="117" name="Imagen 83">
          <a:extLst>
            <a:ext uri="{FF2B5EF4-FFF2-40B4-BE49-F238E27FC236}">
              <a16:creationId xmlns:a16="http://schemas.microsoft.com/office/drawing/2014/main" id="{CFF8E508-63F2-4E68-9BEB-F81B3B5CB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52981225"/>
          <a:ext cx="682625" cy="622714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104</xdr:row>
      <xdr:rowOff>111125</xdr:rowOff>
    </xdr:from>
    <xdr:to>
      <xdr:col>0</xdr:col>
      <xdr:colOff>1111250</xdr:colOff>
      <xdr:row>104</xdr:row>
      <xdr:rowOff>752889</xdr:rowOff>
    </xdr:to>
    <xdr:pic>
      <xdr:nvPicPr>
        <xdr:cNvPr id="118" name="Imagen 83">
          <a:extLst>
            <a:ext uri="{FF2B5EF4-FFF2-40B4-BE49-F238E27FC236}">
              <a16:creationId xmlns:a16="http://schemas.microsoft.com/office/drawing/2014/main" id="{91DCFFA8-1486-40E8-950B-002B20563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3717825"/>
          <a:ext cx="663575" cy="641764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105</xdr:row>
      <xdr:rowOff>63500</xdr:rowOff>
    </xdr:from>
    <xdr:to>
      <xdr:col>0</xdr:col>
      <xdr:colOff>1103249</xdr:colOff>
      <xdr:row>105</xdr:row>
      <xdr:rowOff>819500</xdr:rowOff>
    </xdr:to>
    <xdr:pic>
      <xdr:nvPicPr>
        <xdr:cNvPr id="119" name="Imagen 84">
          <a:extLst>
            <a:ext uri="{FF2B5EF4-FFF2-40B4-BE49-F238E27FC236}">
              <a16:creationId xmlns:a16="http://schemas.microsoft.com/office/drawing/2014/main" id="{66A82690-5FE4-42EF-BF67-21281A417D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4670325"/>
          <a:ext cx="665099" cy="73695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132</xdr:row>
      <xdr:rowOff>127000</xdr:rowOff>
    </xdr:from>
    <xdr:to>
      <xdr:col>0</xdr:col>
      <xdr:colOff>1111692</xdr:colOff>
      <xdr:row>132</xdr:row>
      <xdr:rowOff>793750</xdr:rowOff>
    </xdr:to>
    <xdr:pic>
      <xdr:nvPicPr>
        <xdr:cNvPr id="120" name="Imagen 85">
          <a:extLst>
            <a:ext uri="{FF2B5EF4-FFF2-40B4-BE49-F238E27FC236}">
              <a16:creationId xmlns:a16="http://schemas.microsoft.com/office/drawing/2014/main" id="{F1513902-0955-4891-A5D9-5B7DD734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68935600"/>
          <a:ext cx="711642" cy="47625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133</xdr:row>
      <xdr:rowOff>111125</xdr:rowOff>
    </xdr:from>
    <xdr:to>
      <xdr:col>0</xdr:col>
      <xdr:colOff>1127567</xdr:colOff>
      <xdr:row>133</xdr:row>
      <xdr:rowOff>777875</xdr:rowOff>
    </xdr:to>
    <xdr:pic>
      <xdr:nvPicPr>
        <xdr:cNvPr id="121" name="Imagen 85">
          <a:extLst>
            <a:ext uri="{FF2B5EF4-FFF2-40B4-BE49-F238E27FC236}">
              <a16:creationId xmlns:a16="http://schemas.microsoft.com/office/drawing/2014/main" id="{1648E22C-85E8-4962-B159-30C1ED369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69519800"/>
          <a:ext cx="702117" cy="48577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128</xdr:row>
      <xdr:rowOff>79375</xdr:rowOff>
    </xdr:from>
    <xdr:to>
      <xdr:col>0</xdr:col>
      <xdr:colOff>1054219</xdr:colOff>
      <xdr:row>128</xdr:row>
      <xdr:rowOff>835375</xdr:rowOff>
    </xdr:to>
    <xdr:pic>
      <xdr:nvPicPr>
        <xdr:cNvPr id="122" name="Imagen 92">
          <a:extLst>
            <a:ext uri="{FF2B5EF4-FFF2-40B4-BE49-F238E27FC236}">
              <a16:creationId xmlns:a16="http://schemas.microsoft.com/office/drawing/2014/main" id="{09FCA470-EF7F-44DB-9345-2A6BDEF3E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66887725"/>
          <a:ext cx="695444" cy="71790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112</xdr:row>
      <xdr:rowOff>95250</xdr:rowOff>
    </xdr:from>
    <xdr:to>
      <xdr:col>0</xdr:col>
      <xdr:colOff>1055625</xdr:colOff>
      <xdr:row>112</xdr:row>
      <xdr:rowOff>851250</xdr:rowOff>
    </xdr:to>
    <xdr:pic>
      <xdr:nvPicPr>
        <xdr:cNvPr id="123" name="Imagen 101">
          <a:extLst>
            <a:ext uri="{FF2B5EF4-FFF2-40B4-BE49-F238E27FC236}">
              <a16:creationId xmlns:a16="http://schemas.microsoft.com/office/drawing/2014/main" id="{063E886F-99E0-4D8B-933C-C771B051E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58302525"/>
          <a:ext cx="712725" cy="30832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113</xdr:row>
      <xdr:rowOff>63500</xdr:rowOff>
    </xdr:from>
    <xdr:to>
      <xdr:col>0</xdr:col>
      <xdr:colOff>1071500</xdr:colOff>
      <xdr:row>113</xdr:row>
      <xdr:rowOff>819500</xdr:rowOff>
    </xdr:to>
    <xdr:pic>
      <xdr:nvPicPr>
        <xdr:cNvPr id="124" name="Imagen 104">
          <a:extLst>
            <a:ext uri="{FF2B5EF4-FFF2-40B4-BE49-F238E27FC236}">
              <a16:creationId xmlns:a16="http://schemas.microsoft.com/office/drawing/2014/main" id="{9BCA1B04-E7F3-40BC-9F20-541B913E1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58670825"/>
          <a:ext cx="703200" cy="336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96</xdr:row>
      <xdr:rowOff>95250</xdr:rowOff>
    </xdr:from>
    <xdr:to>
      <xdr:col>0</xdr:col>
      <xdr:colOff>1103250</xdr:colOff>
      <xdr:row>96</xdr:row>
      <xdr:rowOff>851250</xdr:rowOff>
    </xdr:to>
    <xdr:pic>
      <xdr:nvPicPr>
        <xdr:cNvPr id="125" name="Imagen 238">
          <a:extLst>
            <a:ext uri="{FF2B5EF4-FFF2-40B4-BE49-F238E27FC236}">
              <a16:creationId xmlns:a16="http://schemas.microsoft.com/office/drawing/2014/main" id="{D3008152-E851-4BB3-9D28-76A12DA6E8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9501425"/>
          <a:ext cx="665100" cy="3083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97</xdr:row>
      <xdr:rowOff>63500</xdr:rowOff>
    </xdr:from>
    <xdr:to>
      <xdr:col>0</xdr:col>
      <xdr:colOff>1087375</xdr:colOff>
      <xdr:row>97</xdr:row>
      <xdr:rowOff>819500</xdr:rowOff>
    </xdr:to>
    <xdr:pic>
      <xdr:nvPicPr>
        <xdr:cNvPr id="126" name="Imagen 238">
          <a:extLst>
            <a:ext uri="{FF2B5EF4-FFF2-40B4-BE49-F238E27FC236}">
              <a16:creationId xmlns:a16="http://schemas.microsoft.com/office/drawing/2014/main" id="{FA7A2A32-BC66-4E3D-9AAD-7A08600BA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49869725"/>
          <a:ext cx="684150" cy="3369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111</xdr:row>
      <xdr:rowOff>63500</xdr:rowOff>
    </xdr:from>
    <xdr:to>
      <xdr:col>0</xdr:col>
      <xdr:colOff>1087375</xdr:colOff>
      <xdr:row>111</xdr:row>
      <xdr:rowOff>819500</xdr:rowOff>
    </xdr:to>
    <xdr:pic>
      <xdr:nvPicPr>
        <xdr:cNvPr id="127" name="Imagen 101">
          <a:extLst>
            <a:ext uri="{FF2B5EF4-FFF2-40B4-BE49-F238E27FC236}">
              <a16:creationId xmlns:a16="http://schemas.microsoft.com/office/drawing/2014/main" id="{1CF9AECC-9DC2-4BA1-9B54-671A05EE2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57870725"/>
          <a:ext cx="684150" cy="3369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114</xdr:row>
      <xdr:rowOff>63500</xdr:rowOff>
    </xdr:from>
    <xdr:to>
      <xdr:col>0</xdr:col>
      <xdr:colOff>1103250</xdr:colOff>
      <xdr:row>114</xdr:row>
      <xdr:rowOff>819500</xdr:rowOff>
    </xdr:to>
    <xdr:pic>
      <xdr:nvPicPr>
        <xdr:cNvPr id="128" name="Imagen 104">
          <a:extLst>
            <a:ext uri="{FF2B5EF4-FFF2-40B4-BE49-F238E27FC236}">
              <a16:creationId xmlns:a16="http://schemas.microsoft.com/office/drawing/2014/main" id="{0C1DF836-8259-4A7B-B52B-411E0284A4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9070875"/>
          <a:ext cx="665100" cy="33690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109</xdr:row>
      <xdr:rowOff>79375</xdr:rowOff>
    </xdr:from>
    <xdr:to>
      <xdr:col>0</xdr:col>
      <xdr:colOff>1089025</xdr:colOff>
      <xdr:row>109</xdr:row>
      <xdr:rowOff>841375</xdr:rowOff>
    </xdr:to>
    <xdr:pic>
      <xdr:nvPicPr>
        <xdr:cNvPr id="129" name="141 Imagen" descr="https://lh3.googleusercontent.com/-JJliaIHu08Q/WO5pkk7v9oI/AAAAAAAAAD4/ZWncU9Vky2cYUKX-kGZJCPsiXX38fYFxwCK8B/s106/2017-04-12.png">
          <a:extLst>
            <a:ext uri="{FF2B5EF4-FFF2-40B4-BE49-F238E27FC236}">
              <a16:creationId xmlns:a16="http://schemas.microsoft.com/office/drawing/2014/main" id="{DCB8D25F-D9C5-4A78-8B24-6D15230B56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57086500"/>
          <a:ext cx="6858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122</xdr:row>
      <xdr:rowOff>111125</xdr:rowOff>
    </xdr:from>
    <xdr:to>
      <xdr:col>0</xdr:col>
      <xdr:colOff>1076325</xdr:colOff>
      <xdr:row>122</xdr:row>
      <xdr:rowOff>882650</xdr:rowOff>
    </xdr:to>
    <xdr:pic>
      <xdr:nvPicPr>
        <xdr:cNvPr id="130" name="142 Imagen" descr="https://lh3.googleusercontent.com/-VKzV3-nb9pk/WO5ppNGw6SI/AAAAAAAAAD8/8eAl4qecBc0T1NLDmFDXvxU8xoabyZXmACK8B/s108/2017-04-12.png">
          <a:extLst>
            <a:ext uri="{FF2B5EF4-FFF2-40B4-BE49-F238E27FC236}">
              <a16:creationId xmlns:a16="http://schemas.microsoft.com/office/drawing/2014/main" id="{973B4CD4-8B73-4622-9D04-8E576AB949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63919100"/>
          <a:ext cx="714375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101</xdr:row>
      <xdr:rowOff>47625</xdr:rowOff>
    </xdr:from>
    <xdr:to>
      <xdr:col>0</xdr:col>
      <xdr:colOff>1111250</xdr:colOff>
      <xdr:row>101</xdr:row>
      <xdr:rowOff>800100</xdr:rowOff>
    </xdr:to>
    <xdr:pic>
      <xdr:nvPicPr>
        <xdr:cNvPr id="131" name="143 Imagen" descr="https://lh3.googleusercontent.com/-jAyb293W74w/WO5pty7tcZI/AAAAAAAAAEA/sar2yzw73jY-luMdPKp4nbojXwIqOboMwCK8B/s105/2017-04-12.png">
          <a:extLst>
            <a:ext uri="{FF2B5EF4-FFF2-40B4-BE49-F238E27FC236}">
              <a16:creationId xmlns:a16="http://schemas.microsoft.com/office/drawing/2014/main" id="{E94D391F-FD2E-4ED5-A512-D8D01D5C40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51454050"/>
          <a:ext cx="6477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102</xdr:row>
      <xdr:rowOff>63500</xdr:rowOff>
    </xdr:from>
    <xdr:to>
      <xdr:col>0</xdr:col>
      <xdr:colOff>1111250</xdr:colOff>
      <xdr:row>102</xdr:row>
      <xdr:rowOff>815975</xdr:rowOff>
    </xdr:to>
    <xdr:pic>
      <xdr:nvPicPr>
        <xdr:cNvPr id="132" name="144 Imagen" descr="https://lh3.googleusercontent.com/-2z1ZaFKlmH0/WO5px7cVTnI/AAAAAAAAAEE/HTM_b-XXYwYRLmtNFZ69jBmRcFtIcDcDACK8B/s105/2017-04-12.png">
          <a:extLst>
            <a:ext uri="{FF2B5EF4-FFF2-40B4-BE49-F238E27FC236}">
              <a16:creationId xmlns:a16="http://schemas.microsoft.com/office/drawing/2014/main" id="{7E08DC68-03AF-42D7-B327-BD34B28D8F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52270025"/>
          <a:ext cx="647700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79375</xdr:colOff>
      <xdr:row>110</xdr:row>
      <xdr:rowOff>31750</xdr:rowOff>
    </xdr:from>
    <xdr:to>
      <xdr:col>0</xdr:col>
      <xdr:colOff>1079500</xdr:colOff>
      <xdr:row>110</xdr:row>
      <xdr:rowOff>793750</xdr:rowOff>
    </xdr:to>
    <xdr:pic>
      <xdr:nvPicPr>
        <xdr:cNvPr id="133" name="145 Imagen" descr="https://lh3.googleusercontent.com/-t_p5pnREBU0/WO5p2WRmBOI/AAAAAAAAAEI/UouW0l8lG2ACcOkDjuHu1Brk2GPzApUpACK8B/s105/2017-04-12.png">
          <a:extLst>
            <a:ext uri="{FF2B5EF4-FFF2-40B4-BE49-F238E27FC236}">
              <a16:creationId xmlns:a16="http://schemas.microsoft.com/office/drawing/2014/main" id="{9DEB0713-8F56-497E-AFE6-D62984E47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57438925"/>
          <a:ext cx="685800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127</xdr:row>
      <xdr:rowOff>95250</xdr:rowOff>
    </xdr:from>
    <xdr:to>
      <xdr:col>0</xdr:col>
      <xdr:colOff>1085850</xdr:colOff>
      <xdr:row>127</xdr:row>
      <xdr:rowOff>847725</xdr:rowOff>
    </xdr:to>
    <xdr:pic>
      <xdr:nvPicPr>
        <xdr:cNvPr id="134" name="147 Imagen" descr="https://lh3.googleusercontent.com/-lhw0LBs8JNU/WO5p6iaOAgI/AAAAAAAAAEM/U0xxvD7fL1EQN-eKMT_d8OiDRhtNPGbQQCK8B/s109/2017-04-12.png">
          <a:extLst>
            <a:ext uri="{FF2B5EF4-FFF2-40B4-BE49-F238E27FC236}">
              <a16:creationId xmlns:a16="http://schemas.microsoft.com/office/drawing/2014/main" id="{6428130F-6064-454E-91D6-6ADCB23292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66303525"/>
          <a:ext cx="71437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146</xdr:row>
      <xdr:rowOff>111125</xdr:rowOff>
    </xdr:from>
    <xdr:to>
      <xdr:col>0</xdr:col>
      <xdr:colOff>936626</xdr:colOff>
      <xdr:row>146</xdr:row>
      <xdr:rowOff>825983</xdr:rowOff>
    </xdr:to>
    <xdr:pic>
      <xdr:nvPicPr>
        <xdr:cNvPr id="135" name="Imagen 3">
          <a:extLst>
            <a:ext uri="{FF2B5EF4-FFF2-40B4-BE49-F238E27FC236}">
              <a16:creationId xmlns:a16="http://schemas.microsoft.com/office/drawing/2014/main" id="{87E5DF65-D1C0-48A6-884C-E568135392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76520675"/>
          <a:ext cx="654051" cy="686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127000</xdr:colOff>
      <xdr:row>147</xdr:row>
      <xdr:rowOff>95251</xdr:rowOff>
    </xdr:from>
    <xdr:to>
      <xdr:col>0</xdr:col>
      <xdr:colOff>953395</xdr:colOff>
      <xdr:row>147</xdr:row>
      <xdr:rowOff>793751</xdr:rowOff>
    </xdr:to>
    <xdr:pic>
      <xdr:nvPicPr>
        <xdr:cNvPr id="136" name="Imagen 4">
          <a:extLst>
            <a:ext uri="{FF2B5EF4-FFF2-40B4-BE49-F238E27FC236}">
              <a16:creationId xmlns:a16="http://schemas.microsoft.com/office/drawing/2014/main" id="{DC1DB8F8-48E0-4A07-A335-100634BF01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77304901"/>
          <a:ext cx="635895" cy="307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79375</xdr:colOff>
      <xdr:row>148</xdr:row>
      <xdr:rowOff>63501</xdr:rowOff>
    </xdr:from>
    <xdr:to>
      <xdr:col>0</xdr:col>
      <xdr:colOff>984250</xdr:colOff>
      <xdr:row>148</xdr:row>
      <xdr:rowOff>821071</xdr:rowOff>
    </xdr:to>
    <xdr:pic>
      <xdr:nvPicPr>
        <xdr:cNvPr id="137" name="Imagen 5">
          <a:extLst>
            <a:ext uri="{FF2B5EF4-FFF2-40B4-BE49-F238E27FC236}">
              <a16:creationId xmlns:a16="http://schemas.microsoft.com/office/drawing/2014/main" id="{623CF3A5-6140-488A-974E-48BE13975E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77673201"/>
          <a:ext cx="685800" cy="738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139</xdr:row>
      <xdr:rowOff>174625</xdr:rowOff>
    </xdr:from>
    <xdr:to>
      <xdr:col>0</xdr:col>
      <xdr:colOff>1063625</xdr:colOff>
      <xdr:row>139</xdr:row>
      <xdr:rowOff>826596</xdr:rowOff>
    </xdr:to>
    <xdr:pic>
      <xdr:nvPicPr>
        <xdr:cNvPr id="138" name="Imagen 14">
          <a:extLst>
            <a:ext uri="{FF2B5EF4-FFF2-40B4-BE49-F238E27FC236}">
              <a16:creationId xmlns:a16="http://schemas.microsoft.com/office/drawing/2014/main" id="{13674717-98A1-408E-9BF4-BB2F4A8B8B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72583675"/>
          <a:ext cx="711200" cy="2233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140</xdr:row>
      <xdr:rowOff>158750</xdr:rowOff>
    </xdr:from>
    <xdr:to>
      <xdr:col>0</xdr:col>
      <xdr:colOff>1079500</xdr:colOff>
      <xdr:row>140</xdr:row>
      <xdr:rowOff>810721</xdr:rowOff>
    </xdr:to>
    <xdr:pic>
      <xdr:nvPicPr>
        <xdr:cNvPr id="139" name="Imagen 14">
          <a:extLst>
            <a:ext uri="{FF2B5EF4-FFF2-40B4-BE49-F238E27FC236}">
              <a16:creationId xmlns:a16="http://schemas.microsoft.com/office/drawing/2014/main" id="{FA0BF5A0-41C3-4727-A8F7-190847CDB5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72967850"/>
          <a:ext cx="701675" cy="2423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141</xdr:row>
      <xdr:rowOff>111126</xdr:rowOff>
    </xdr:from>
    <xdr:to>
      <xdr:col>0</xdr:col>
      <xdr:colOff>1047750</xdr:colOff>
      <xdr:row>141</xdr:row>
      <xdr:rowOff>801770</xdr:rowOff>
    </xdr:to>
    <xdr:pic>
      <xdr:nvPicPr>
        <xdr:cNvPr id="140" name="Imagen 16">
          <a:extLst>
            <a:ext uri="{FF2B5EF4-FFF2-40B4-BE49-F238E27FC236}">
              <a16:creationId xmlns:a16="http://schemas.microsoft.com/office/drawing/2014/main" id="{E76590ED-DAD8-4BC5-A4EF-6B9CECA463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73320276"/>
          <a:ext cx="650875" cy="290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142</xdr:row>
      <xdr:rowOff>63500</xdr:rowOff>
    </xdr:from>
    <xdr:to>
      <xdr:col>0</xdr:col>
      <xdr:colOff>1158876</xdr:colOff>
      <xdr:row>142</xdr:row>
      <xdr:rowOff>838007</xdr:rowOff>
    </xdr:to>
    <xdr:pic>
      <xdr:nvPicPr>
        <xdr:cNvPr id="141" name="Imagen 17">
          <a:extLst>
            <a:ext uri="{FF2B5EF4-FFF2-40B4-BE49-F238E27FC236}">
              <a16:creationId xmlns:a16="http://schemas.microsoft.com/office/drawing/2014/main" id="{667722EB-4109-4AF8-A877-9CB115A799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73672700"/>
          <a:ext cx="711201" cy="336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155</xdr:row>
      <xdr:rowOff>95251</xdr:rowOff>
    </xdr:from>
    <xdr:to>
      <xdr:col>0</xdr:col>
      <xdr:colOff>1019471</xdr:colOff>
      <xdr:row>155</xdr:row>
      <xdr:rowOff>825501</xdr:rowOff>
    </xdr:to>
    <xdr:pic>
      <xdr:nvPicPr>
        <xdr:cNvPr id="142" name="Imagen 20">
          <a:extLst>
            <a:ext uri="{FF2B5EF4-FFF2-40B4-BE49-F238E27FC236}">
              <a16:creationId xmlns:a16="http://schemas.microsoft.com/office/drawing/2014/main" id="{95769F0D-9F26-418F-BFB7-515A68F1BA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81505426"/>
          <a:ext cx="667046" cy="30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127000</xdr:colOff>
      <xdr:row>156</xdr:row>
      <xdr:rowOff>111125</xdr:rowOff>
    </xdr:from>
    <xdr:to>
      <xdr:col>0</xdr:col>
      <xdr:colOff>1051221</xdr:colOff>
      <xdr:row>156</xdr:row>
      <xdr:rowOff>841375</xdr:rowOff>
    </xdr:to>
    <xdr:pic>
      <xdr:nvPicPr>
        <xdr:cNvPr id="143" name="Imagen 20">
          <a:extLst>
            <a:ext uri="{FF2B5EF4-FFF2-40B4-BE49-F238E27FC236}">
              <a16:creationId xmlns:a16="http://schemas.microsoft.com/office/drawing/2014/main" id="{2342C11C-66C3-41FF-810F-2ABAB39926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81921350"/>
          <a:ext cx="638471" cy="29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152</xdr:row>
      <xdr:rowOff>95250</xdr:rowOff>
    </xdr:from>
    <xdr:to>
      <xdr:col>0</xdr:col>
      <xdr:colOff>1152221</xdr:colOff>
      <xdr:row>152</xdr:row>
      <xdr:rowOff>809625</xdr:rowOff>
    </xdr:to>
    <xdr:pic>
      <xdr:nvPicPr>
        <xdr:cNvPr id="144" name="Imagen 21">
          <a:extLst>
            <a:ext uri="{FF2B5EF4-FFF2-40B4-BE49-F238E27FC236}">
              <a16:creationId xmlns:a16="http://schemas.microsoft.com/office/drawing/2014/main" id="{97B2685D-1EA8-49D8-9CF5-17C1D6C96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0305275"/>
          <a:ext cx="761696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153</xdr:row>
      <xdr:rowOff>127000</xdr:rowOff>
    </xdr:from>
    <xdr:to>
      <xdr:col>0</xdr:col>
      <xdr:colOff>1152221</xdr:colOff>
      <xdr:row>153</xdr:row>
      <xdr:rowOff>841375</xdr:rowOff>
    </xdr:to>
    <xdr:pic>
      <xdr:nvPicPr>
        <xdr:cNvPr id="145" name="Imagen 21">
          <a:extLst>
            <a:ext uri="{FF2B5EF4-FFF2-40B4-BE49-F238E27FC236}">
              <a16:creationId xmlns:a16="http://schemas.microsoft.com/office/drawing/2014/main" id="{45BB88ED-62AF-4AED-9C51-E62762EAB4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0737075"/>
          <a:ext cx="761696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157</xdr:row>
      <xdr:rowOff>95251</xdr:rowOff>
    </xdr:from>
    <xdr:to>
      <xdr:col>0</xdr:col>
      <xdr:colOff>1120181</xdr:colOff>
      <xdr:row>157</xdr:row>
      <xdr:rowOff>825501</xdr:rowOff>
    </xdr:to>
    <xdr:pic>
      <xdr:nvPicPr>
        <xdr:cNvPr id="146" name="Imagen 22">
          <a:extLst>
            <a:ext uri="{FF2B5EF4-FFF2-40B4-BE49-F238E27FC236}">
              <a16:creationId xmlns:a16="http://schemas.microsoft.com/office/drawing/2014/main" id="{F5F80DF6-0AAA-4FB3-8EE5-28A308EED5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82305526"/>
          <a:ext cx="710606" cy="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162</xdr:row>
      <xdr:rowOff>158750</xdr:rowOff>
    </xdr:from>
    <xdr:to>
      <xdr:col>0</xdr:col>
      <xdr:colOff>1077157</xdr:colOff>
      <xdr:row>162</xdr:row>
      <xdr:rowOff>809625</xdr:rowOff>
    </xdr:to>
    <xdr:pic>
      <xdr:nvPicPr>
        <xdr:cNvPr id="147" name="Imagen 23">
          <a:extLst>
            <a:ext uri="{FF2B5EF4-FFF2-40B4-BE49-F238E27FC236}">
              <a16:creationId xmlns:a16="http://schemas.microsoft.com/office/drawing/2014/main" id="{9DE7CCAA-59E0-4AB9-8A7C-9FD821A470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84769325"/>
          <a:ext cx="699332" cy="24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111126</xdr:colOff>
      <xdr:row>135</xdr:row>
      <xdr:rowOff>95250</xdr:rowOff>
    </xdr:from>
    <xdr:to>
      <xdr:col>0</xdr:col>
      <xdr:colOff>968376</xdr:colOff>
      <xdr:row>135</xdr:row>
      <xdr:rowOff>827193</xdr:rowOff>
    </xdr:to>
    <xdr:pic>
      <xdr:nvPicPr>
        <xdr:cNvPr id="148" name="Imagen 44">
          <a:extLst>
            <a:ext uri="{FF2B5EF4-FFF2-40B4-BE49-F238E27FC236}">
              <a16:creationId xmlns:a16="http://schemas.microsoft.com/office/drawing/2014/main" id="{A6BE382E-60C6-4189-AC43-9802808C2F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6" y="70904100"/>
          <a:ext cx="647700" cy="303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136</xdr:row>
      <xdr:rowOff>95250</xdr:rowOff>
    </xdr:from>
    <xdr:to>
      <xdr:col>0</xdr:col>
      <xdr:colOff>1000125</xdr:colOff>
      <xdr:row>136</xdr:row>
      <xdr:rowOff>827193</xdr:rowOff>
    </xdr:to>
    <xdr:pic>
      <xdr:nvPicPr>
        <xdr:cNvPr id="149" name="Imagen 44">
          <a:extLst>
            <a:ext uri="{FF2B5EF4-FFF2-40B4-BE49-F238E27FC236}">
              <a16:creationId xmlns:a16="http://schemas.microsoft.com/office/drawing/2014/main" id="{870A5868-3A31-4F68-899E-C21270F78E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71304150"/>
          <a:ext cx="619125" cy="3033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154</xdr:row>
      <xdr:rowOff>142875</xdr:rowOff>
    </xdr:from>
    <xdr:to>
      <xdr:col>0</xdr:col>
      <xdr:colOff>1024419</xdr:colOff>
      <xdr:row>155</xdr:row>
      <xdr:rowOff>0</xdr:rowOff>
    </xdr:to>
    <xdr:pic>
      <xdr:nvPicPr>
        <xdr:cNvPr id="150" name="Imagen 30">
          <a:extLst>
            <a:ext uri="{FF2B5EF4-FFF2-40B4-BE49-F238E27FC236}">
              <a16:creationId xmlns:a16="http://schemas.microsoft.com/office/drawing/2014/main" id="{9CF9A6AA-12D3-4174-9C38-51CC27F20B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81153000"/>
          <a:ext cx="694219" cy="25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161</xdr:row>
      <xdr:rowOff>158750</xdr:rowOff>
    </xdr:from>
    <xdr:to>
      <xdr:col>0</xdr:col>
      <xdr:colOff>1070984</xdr:colOff>
      <xdr:row>161</xdr:row>
      <xdr:rowOff>809625</xdr:rowOff>
    </xdr:to>
    <xdr:pic>
      <xdr:nvPicPr>
        <xdr:cNvPr id="151" name="Imagen 46">
          <a:extLst>
            <a:ext uri="{FF2B5EF4-FFF2-40B4-BE49-F238E27FC236}">
              <a16:creationId xmlns:a16="http://schemas.microsoft.com/office/drawing/2014/main" id="{2DD2FC3C-D14D-4CBB-AA1E-A75C94985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84369275"/>
          <a:ext cx="655059" cy="24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149</xdr:row>
      <xdr:rowOff>111125</xdr:rowOff>
    </xdr:from>
    <xdr:to>
      <xdr:col>0</xdr:col>
      <xdr:colOff>1089585</xdr:colOff>
      <xdr:row>149</xdr:row>
      <xdr:rowOff>857250</xdr:rowOff>
    </xdr:to>
    <xdr:pic>
      <xdr:nvPicPr>
        <xdr:cNvPr id="152" name="Imagen 47">
          <a:extLst>
            <a:ext uri="{FF2B5EF4-FFF2-40B4-BE49-F238E27FC236}">
              <a16:creationId xmlns:a16="http://schemas.microsoft.com/office/drawing/2014/main" id="{6CE77E62-DCC5-4215-BCE6-356A0BD9EF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78520925"/>
          <a:ext cx="702235" cy="688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150</xdr:row>
      <xdr:rowOff>111125</xdr:rowOff>
    </xdr:from>
    <xdr:to>
      <xdr:col>0</xdr:col>
      <xdr:colOff>1089585</xdr:colOff>
      <xdr:row>150</xdr:row>
      <xdr:rowOff>857250</xdr:rowOff>
    </xdr:to>
    <xdr:pic>
      <xdr:nvPicPr>
        <xdr:cNvPr id="153" name="Imagen 47">
          <a:extLst>
            <a:ext uri="{FF2B5EF4-FFF2-40B4-BE49-F238E27FC236}">
              <a16:creationId xmlns:a16="http://schemas.microsoft.com/office/drawing/2014/main" id="{357BC315-23D3-4A50-99A5-4F1546E8EA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79321025"/>
          <a:ext cx="702235" cy="488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137</xdr:row>
      <xdr:rowOff>142875</xdr:rowOff>
    </xdr:from>
    <xdr:to>
      <xdr:col>0</xdr:col>
      <xdr:colOff>1079500</xdr:colOff>
      <xdr:row>137</xdr:row>
      <xdr:rowOff>765579</xdr:rowOff>
    </xdr:to>
    <xdr:pic>
      <xdr:nvPicPr>
        <xdr:cNvPr id="154" name="Imagen 49">
          <a:extLst>
            <a:ext uri="{FF2B5EF4-FFF2-40B4-BE49-F238E27FC236}">
              <a16:creationId xmlns:a16="http://schemas.microsoft.com/office/drawing/2014/main" id="{77AE6B5B-87C3-482F-AE00-D0721F6472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71751825"/>
          <a:ext cx="654050" cy="2607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138</xdr:row>
      <xdr:rowOff>142875</xdr:rowOff>
    </xdr:from>
    <xdr:to>
      <xdr:col>0</xdr:col>
      <xdr:colOff>1063625</xdr:colOff>
      <xdr:row>138</xdr:row>
      <xdr:rowOff>765579</xdr:rowOff>
    </xdr:to>
    <xdr:pic>
      <xdr:nvPicPr>
        <xdr:cNvPr id="155" name="Imagen 49">
          <a:extLst>
            <a:ext uri="{FF2B5EF4-FFF2-40B4-BE49-F238E27FC236}">
              <a16:creationId xmlns:a16="http://schemas.microsoft.com/office/drawing/2014/main" id="{9467AB0C-0C37-4231-B547-E47168D2B7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72151875"/>
          <a:ext cx="663575" cy="2607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143</xdr:row>
      <xdr:rowOff>111125</xdr:rowOff>
    </xdr:from>
    <xdr:to>
      <xdr:col>0</xdr:col>
      <xdr:colOff>1047750</xdr:colOff>
      <xdr:row>143</xdr:row>
      <xdr:rowOff>827956</xdr:rowOff>
    </xdr:to>
    <xdr:pic>
      <xdr:nvPicPr>
        <xdr:cNvPr id="156" name="Imagen 48">
          <a:extLst>
            <a:ext uri="{FF2B5EF4-FFF2-40B4-BE49-F238E27FC236}">
              <a16:creationId xmlns:a16="http://schemas.microsoft.com/office/drawing/2014/main" id="{E54CF72A-41B0-495E-B7F5-96EB27E53B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74120375"/>
          <a:ext cx="666750" cy="716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144</xdr:row>
      <xdr:rowOff>95250</xdr:rowOff>
    </xdr:from>
    <xdr:to>
      <xdr:col>0</xdr:col>
      <xdr:colOff>1063625</xdr:colOff>
      <xdr:row>144</xdr:row>
      <xdr:rowOff>812081</xdr:rowOff>
    </xdr:to>
    <xdr:pic>
      <xdr:nvPicPr>
        <xdr:cNvPr id="157" name="Imagen 48">
          <a:extLst>
            <a:ext uri="{FF2B5EF4-FFF2-40B4-BE49-F238E27FC236}">
              <a16:creationId xmlns:a16="http://schemas.microsoft.com/office/drawing/2014/main" id="{6F5F1B87-1860-4241-BA5C-316825215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75104625"/>
          <a:ext cx="647700" cy="716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158</xdr:row>
      <xdr:rowOff>142875</xdr:rowOff>
    </xdr:from>
    <xdr:to>
      <xdr:col>0</xdr:col>
      <xdr:colOff>1095375</xdr:colOff>
      <xdr:row>158</xdr:row>
      <xdr:rowOff>718148</xdr:rowOff>
    </xdr:to>
    <xdr:pic>
      <xdr:nvPicPr>
        <xdr:cNvPr id="158" name="Imagen 27">
          <a:extLst>
            <a:ext uri="{FF2B5EF4-FFF2-40B4-BE49-F238E27FC236}">
              <a16:creationId xmlns:a16="http://schemas.microsoft.com/office/drawing/2014/main" id="{DE2D8C70-D441-4AC1-8895-CC242FF2BF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83153250"/>
          <a:ext cx="619125" cy="260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164</xdr:row>
      <xdr:rowOff>79375</xdr:rowOff>
    </xdr:from>
    <xdr:to>
      <xdr:col>0</xdr:col>
      <xdr:colOff>1079500</xdr:colOff>
      <xdr:row>164</xdr:row>
      <xdr:rowOff>772668</xdr:rowOff>
    </xdr:to>
    <xdr:pic>
      <xdr:nvPicPr>
        <xdr:cNvPr id="159" name="Imagen 53">
          <a:extLst>
            <a:ext uri="{FF2B5EF4-FFF2-40B4-BE49-F238E27FC236}">
              <a16:creationId xmlns:a16="http://schemas.microsoft.com/office/drawing/2014/main" id="{5ABA59E9-D023-4951-9D19-96E571A760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85690075"/>
          <a:ext cx="717550" cy="321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165</xdr:row>
      <xdr:rowOff>158751</xdr:rowOff>
    </xdr:from>
    <xdr:to>
      <xdr:col>0</xdr:col>
      <xdr:colOff>1063625</xdr:colOff>
      <xdr:row>165</xdr:row>
      <xdr:rowOff>844061</xdr:rowOff>
    </xdr:to>
    <xdr:pic>
      <xdr:nvPicPr>
        <xdr:cNvPr id="160" name="Imagen 55">
          <a:extLst>
            <a:ext uri="{FF2B5EF4-FFF2-40B4-BE49-F238E27FC236}">
              <a16:creationId xmlns:a16="http://schemas.microsoft.com/office/drawing/2014/main" id="{ED6E2B9A-B8AE-4737-A154-3FF9097299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86169501"/>
          <a:ext cx="663575" cy="237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166</xdr:row>
      <xdr:rowOff>127000</xdr:rowOff>
    </xdr:from>
    <xdr:to>
      <xdr:col>0</xdr:col>
      <xdr:colOff>1079500</xdr:colOff>
      <xdr:row>166</xdr:row>
      <xdr:rowOff>812310</xdr:rowOff>
    </xdr:to>
    <xdr:pic>
      <xdr:nvPicPr>
        <xdr:cNvPr id="161" name="Imagen 55">
          <a:extLst>
            <a:ext uri="{FF2B5EF4-FFF2-40B4-BE49-F238E27FC236}">
              <a16:creationId xmlns:a16="http://schemas.microsoft.com/office/drawing/2014/main" id="{13195ACA-C20F-460D-A66E-A0773531EC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86537800"/>
          <a:ext cx="654050" cy="6757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127000</xdr:colOff>
      <xdr:row>151</xdr:row>
      <xdr:rowOff>127000</xdr:rowOff>
    </xdr:from>
    <xdr:to>
      <xdr:col>0</xdr:col>
      <xdr:colOff>889001</xdr:colOff>
      <xdr:row>151</xdr:row>
      <xdr:rowOff>745055</xdr:rowOff>
    </xdr:to>
    <xdr:pic>
      <xdr:nvPicPr>
        <xdr:cNvPr id="162" name="Imagen 123">
          <a:extLst>
            <a:ext uri="{FF2B5EF4-FFF2-40B4-BE49-F238E27FC236}">
              <a16:creationId xmlns:a16="http://schemas.microsoft.com/office/drawing/2014/main" id="{90E8371D-BE8D-4BAE-AFDD-254A3B533B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79936975"/>
          <a:ext cx="638176" cy="275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168</xdr:row>
      <xdr:rowOff>111126</xdr:rowOff>
    </xdr:from>
    <xdr:to>
      <xdr:col>0</xdr:col>
      <xdr:colOff>1063625</xdr:colOff>
      <xdr:row>168</xdr:row>
      <xdr:rowOff>825500</xdr:rowOff>
    </xdr:to>
    <xdr:pic>
      <xdr:nvPicPr>
        <xdr:cNvPr id="163" name="Imagen 59">
          <a:extLst>
            <a:ext uri="{FF2B5EF4-FFF2-40B4-BE49-F238E27FC236}">
              <a16:creationId xmlns:a16="http://schemas.microsoft.com/office/drawing/2014/main" id="{908825FC-0BCB-4C96-9BA9-E2C63B2AFC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88122126"/>
          <a:ext cx="695325" cy="285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79375</xdr:colOff>
      <xdr:row>169</xdr:row>
      <xdr:rowOff>95250</xdr:rowOff>
    </xdr:from>
    <xdr:to>
      <xdr:col>0</xdr:col>
      <xdr:colOff>1079500</xdr:colOff>
      <xdr:row>169</xdr:row>
      <xdr:rowOff>809624</xdr:rowOff>
    </xdr:to>
    <xdr:pic>
      <xdr:nvPicPr>
        <xdr:cNvPr id="164" name="Imagen 59">
          <a:extLst>
            <a:ext uri="{FF2B5EF4-FFF2-40B4-BE49-F238E27FC236}">
              <a16:creationId xmlns:a16="http://schemas.microsoft.com/office/drawing/2014/main" id="{31106CC6-1AA3-4758-B15E-F431392690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88506300"/>
          <a:ext cx="685800" cy="304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63500</xdr:colOff>
      <xdr:row>170</xdr:row>
      <xdr:rowOff>127001</xdr:rowOff>
    </xdr:from>
    <xdr:to>
      <xdr:col>0</xdr:col>
      <xdr:colOff>1139393</xdr:colOff>
      <xdr:row>170</xdr:row>
      <xdr:rowOff>793751</xdr:rowOff>
    </xdr:to>
    <xdr:pic>
      <xdr:nvPicPr>
        <xdr:cNvPr id="165" name="Imagen 60">
          <a:extLst>
            <a:ext uri="{FF2B5EF4-FFF2-40B4-BE49-F238E27FC236}">
              <a16:creationId xmlns:a16="http://schemas.microsoft.com/office/drawing/2014/main" id="{1FD2A135-1324-4A72-B8B5-9EB96C4954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88938101"/>
          <a:ext cx="694893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31750</xdr:colOff>
      <xdr:row>171</xdr:row>
      <xdr:rowOff>95250</xdr:rowOff>
    </xdr:from>
    <xdr:to>
      <xdr:col>0</xdr:col>
      <xdr:colOff>1107643</xdr:colOff>
      <xdr:row>171</xdr:row>
      <xdr:rowOff>762000</xdr:rowOff>
    </xdr:to>
    <xdr:pic>
      <xdr:nvPicPr>
        <xdr:cNvPr id="166" name="Imagen 60">
          <a:extLst>
            <a:ext uri="{FF2B5EF4-FFF2-40B4-BE49-F238E27FC236}">
              <a16:creationId xmlns:a16="http://schemas.microsoft.com/office/drawing/2014/main" id="{C4BFBAC6-74F1-43E4-933C-110CA14D7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" y="89306400"/>
          <a:ext cx="732993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79375</xdr:colOff>
      <xdr:row>172</xdr:row>
      <xdr:rowOff>158751</xdr:rowOff>
    </xdr:from>
    <xdr:to>
      <xdr:col>0</xdr:col>
      <xdr:colOff>1095376</xdr:colOff>
      <xdr:row>172</xdr:row>
      <xdr:rowOff>770233</xdr:rowOff>
    </xdr:to>
    <xdr:pic>
      <xdr:nvPicPr>
        <xdr:cNvPr id="167" name="Imagen 61">
          <a:extLst>
            <a:ext uri="{FF2B5EF4-FFF2-40B4-BE49-F238E27FC236}">
              <a16:creationId xmlns:a16="http://schemas.microsoft.com/office/drawing/2014/main" id="{181C7DD0-D1B6-4D13-B45D-FA676BF07C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89769951"/>
          <a:ext cx="682626" cy="240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173</xdr:row>
      <xdr:rowOff>158750</xdr:rowOff>
    </xdr:from>
    <xdr:to>
      <xdr:col>0</xdr:col>
      <xdr:colOff>1111251</xdr:colOff>
      <xdr:row>173</xdr:row>
      <xdr:rowOff>770232</xdr:rowOff>
    </xdr:to>
    <xdr:pic>
      <xdr:nvPicPr>
        <xdr:cNvPr id="168" name="Imagen 61">
          <a:extLst>
            <a:ext uri="{FF2B5EF4-FFF2-40B4-BE49-F238E27FC236}">
              <a16:creationId xmlns:a16="http://schemas.microsoft.com/office/drawing/2014/main" id="{E0A66126-0171-48B1-9C1A-A6DB70DB47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90170000"/>
          <a:ext cx="663576" cy="240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111125</xdr:colOff>
      <xdr:row>174</xdr:row>
      <xdr:rowOff>174626</xdr:rowOff>
    </xdr:from>
    <xdr:to>
      <xdr:col>0</xdr:col>
      <xdr:colOff>1127125</xdr:colOff>
      <xdr:row>174</xdr:row>
      <xdr:rowOff>765616</xdr:rowOff>
    </xdr:to>
    <xdr:pic>
      <xdr:nvPicPr>
        <xdr:cNvPr id="169" name="Imagen 66">
          <a:extLst>
            <a:ext uri="{FF2B5EF4-FFF2-40B4-BE49-F238E27FC236}">
              <a16:creationId xmlns:a16="http://schemas.microsoft.com/office/drawing/2014/main" id="{3B548A07-943B-468E-B574-52863A49CE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90585926"/>
          <a:ext cx="654050" cy="229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175</xdr:row>
      <xdr:rowOff>174625</xdr:rowOff>
    </xdr:from>
    <xdr:to>
      <xdr:col>0</xdr:col>
      <xdr:colOff>1158875</xdr:colOff>
      <xdr:row>175</xdr:row>
      <xdr:rowOff>765615</xdr:rowOff>
    </xdr:to>
    <xdr:pic>
      <xdr:nvPicPr>
        <xdr:cNvPr id="170" name="Imagen 66">
          <a:extLst>
            <a:ext uri="{FF2B5EF4-FFF2-40B4-BE49-F238E27FC236}">
              <a16:creationId xmlns:a16="http://schemas.microsoft.com/office/drawing/2014/main" id="{F80CD5EC-F9B9-4677-9162-C18D12A56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90985975"/>
          <a:ext cx="615950" cy="59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167</xdr:row>
      <xdr:rowOff>174626</xdr:rowOff>
    </xdr:from>
    <xdr:to>
      <xdr:col>0</xdr:col>
      <xdr:colOff>1097624</xdr:colOff>
      <xdr:row>167</xdr:row>
      <xdr:rowOff>746126</xdr:rowOff>
    </xdr:to>
    <xdr:pic>
      <xdr:nvPicPr>
        <xdr:cNvPr id="171" name="Imagen 64">
          <a:extLst>
            <a:ext uri="{FF2B5EF4-FFF2-40B4-BE49-F238E27FC236}">
              <a16:creationId xmlns:a16="http://schemas.microsoft.com/office/drawing/2014/main" id="{608516FE-5DC1-469B-8199-7CEA335547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87385526"/>
          <a:ext cx="716624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95250</xdr:colOff>
      <xdr:row>159</xdr:row>
      <xdr:rowOff>127000</xdr:rowOff>
    </xdr:from>
    <xdr:to>
      <xdr:col>0</xdr:col>
      <xdr:colOff>984250</xdr:colOff>
      <xdr:row>159</xdr:row>
      <xdr:rowOff>746607</xdr:rowOff>
    </xdr:to>
    <xdr:pic>
      <xdr:nvPicPr>
        <xdr:cNvPr id="172" name="Imagen 54">
          <a:extLst>
            <a:ext uri="{FF2B5EF4-FFF2-40B4-BE49-F238E27FC236}">
              <a16:creationId xmlns:a16="http://schemas.microsoft.com/office/drawing/2014/main" id="{9BEDC585-BB3B-4359-8838-06FC4A5216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83537425"/>
          <a:ext cx="669925" cy="276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176</xdr:row>
      <xdr:rowOff>79375</xdr:rowOff>
    </xdr:from>
    <xdr:to>
      <xdr:col>0</xdr:col>
      <xdr:colOff>993781</xdr:colOff>
      <xdr:row>176</xdr:row>
      <xdr:rowOff>777875</xdr:rowOff>
    </xdr:to>
    <xdr:pic>
      <xdr:nvPicPr>
        <xdr:cNvPr id="173" name="186 Imagen">
          <a:extLst>
            <a:ext uri="{FF2B5EF4-FFF2-40B4-BE49-F238E27FC236}">
              <a16:creationId xmlns:a16="http://schemas.microsoft.com/office/drawing/2014/main" id="{D506A28E-66C2-4106-87DA-BFD01FFD7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91890850"/>
          <a:ext cx="622306" cy="698500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177</xdr:row>
      <xdr:rowOff>127000</xdr:rowOff>
    </xdr:from>
    <xdr:to>
      <xdr:col>0</xdr:col>
      <xdr:colOff>993781</xdr:colOff>
      <xdr:row>177</xdr:row>
      <xdr:rowOff>825500</xdr:rowOff>
    </xdr:to>
    <xdr:pic>
      <xdr:nvPicPr>
        <xdr:cNvPr id="174" name="187 Imagen">
          <a:extLst>
            <a:ext uri="{FF2B5EF4-FFF2-40B4-BE49-F238E27FC236}">
              <a16:creationId xmlns:a16="http://schemas.microsoft.com/office/drawing/2014/main" id="{8BD043C3-B976-4649-AA0D-8A190058A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92938600"/>
          <a:ext cx="622306" cy="669925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178</xdr:row>
      <xdr:rowOff>127000</xdr:rowOff>
    </xdr:from>
    <xdr:to>
      <xdr:col>0</xdr:col>
      <xdr:colOff>950510</xdr:colOff>
      <xdr:row>178</xdr:row>
      <xdr:rowOff>809625</xdr:rowOff>
    </xdr:to>
    <xdr:pic>
      <xdr:nvPicPr>
        <xdr:cNvPr id="175" name="188 Imagen">
          <a:extLst>
            <a:ext uri="{FF2B5EF4-FFF2-40B4-BE49-F238E27FC236}">
              <a16:creationId xmlns:a16="http://schemas.microsoft.com/office/drawing/2014/main" id="{66F8F713-3520-46D1-A5CC-3CF2A919B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93738700"/>
          <a:ext cx="617135" cy="273050"/>
        </a:xfrm>
        <a:prstGeom prst="rect">
          <a:avLst/>
        </a:prstGeom>
      </xdr:spPr>
    </xdr:pic>
    <xdr:clientData/>
  </xdr:twoCellAnchor>
  <xdr:twoCellAnchor>
    <xdr:from>
      <xdr:col>0</xdr:col>
      <xdr:colOff>222250</xdr:colOff>
      <xdr:row>179</xdr:row>
      <xdr:rowOff>63500</xdr:rowOff>
    </xdr:from>
    <xdr:to>
      <xdr:col>0</xdr:col>
      <xdr:colOff>1029885</xdr:colOff>
      <xdr:row>179</xdr:row>
      <xdr:rowOff>746125</xdr:rowOff>
    </xdr:to>
    <xdr:pic>
      <xdr:nvPicPr>
        <xdr:cNvPr id="176" name="189 Imagen">
          <a:extLst>
            <a:ext uri="{FF2B5EF4-FFF2-40B4-BE49-F238E27FC236}">
              <a16:creationId xmlns:a16="http://schemas.microsoft.com/office/drawing/2014/main" id="{EC72C83E-5189-43C7-8583-86E3AF397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250" y="94075250"/>
          <a:ext cx="540935" cy="33972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180</xdr:row>
      <xdr:rowOff>111125</xdr:rowOff>
    </xdr:from>
    <xdr:to>
      <xdr:col>0</xdr:col>
      <xdr:colOff>1003265</xdr:colOff>
      <xdr:row>180</xdr:row>
      <xdr:rowOff>873125</xdr:rowOff>
    </xdr:to>
    <xdr:pic>
      <xdr:nvPicPr>
        <xdr:cNvPr id="177" name="190 Imagen">
          <a:extLst>
            <a:ext uri="{FF2B5EF4-FFF2-40B4-BE49-F238E27FC236}">
              <a16:creationId xmlns:a16="http://schemas.microsoft.com/office/drawing/2014/main" id="{6B4CB8A9-32C2-4C59-991E-CDB7E4075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94522925"/>
          <a:ext cx="701640" cy="485775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181</xdr:row>
      <xdr:rowOff>66195</xdr:rowOff>
    </xdr:from>
    <xdr:to>
      <xdr:col>0</xdr:col>
      <xdr:colOff>1084054</xdr:colOff>
      <xdr:row>181</xdr:row>
      <xdr:rowOff>831295</xdr:rowOff>
    </xdr:to>
    <xdr:pic>
      <xdr:nvPicPr>
        <xdr:cNvPr id="178" name="191 Imagen">
          <a:extLst>
            <a:ext uri="{FF2B5EF4-FFF2-40B4-BE49-F238E27FC236}">
              <a16:creationId xmlns:a16="http://schemas.microsoft.com/office/drawing/2014/main" id="{C1F5D512-3C1E-4ECF-B7E2-B2514A9C1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95078070"/>
          <a:ext cx="633204" cy="336475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182</xdr:row>
      <xdr:rowOff>79375</xdr:rowOff>
    </xdr:from>
    <xdr:to>
      <xdr:col>0</xdr:col>
      <xdr:colOff>1115804</xdr:colOff>
      <xdr:row>182</xdr:row>
      <xdr:rowOff>844475</xdr:rowOff>
    </xdr:to>
    <xdr:pic>
      <xdr:nvPicPr>
        <xdr:cNvPr id="179" name="192 Imagen">
          <a:extLst>
            <a:ext uri="{FF2B5EF4-FFF2-40B4-BE49-F238E27FC236}">
              <a16:creationId xmlns:a16="http://schemas.microsoft.com/office/drawing/2014/main" id="{FD22DF2F-B79A-4C15-9F7F-D1287C54A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95491300"/>
          <a:ext cx="604629" cy="317425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183</xdr:row>
      <xdr:rowOff>79375</xdr:rowOff>
    </xdr:from>
    <xdr:to>
      <xdr:col>0</xdr:col>
      <xdr:colOff>1017837</xdr:colOff>
      <xdr:row>183</xdr:row>
      <xdr:rowOff>809625</xdr:rowOff>
    </xdr:to>
    <xdr:pic>
      <xdr:nvPicPr>
        <xdr:cNvPr id="180" name="193 Imagen">
          <a:extLst>
            <a:ext uri="{FF2B5EF4-FFF2-40B4-BE49-F238E27FC236}">
              <a16:creationId xmlns:a16="http://schemas.microsoft.com/office/drawing/2014/main" id="{B17E1DD8-FC5F-4C3F-A864-BC33BF5E58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625" y="95891350"/>
          <a:ext cx="586037" cy="720725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184</xdr:row>
      <xdr:rowOff>97023</xdr:rowOff>
    </xdr:from>
    <xdr:to>
      <xdr:col>0</xdr:col>
      <xdr:colOff>1010756</xdr:colOff>
      <xdr:row>184</xdr:row>
      <xdr:rowOff>824314</xdr:rowOff>
    </xdr:to>
    <xdr:pic>
      <xdr:nvPicPr>
        <xdr:cNvPr id="181" name="194 Imagen">
          <a:extLst>
            <a:ext uri="{FF2B5EF4-FFF2-40B4-BE49-F238E27FC236}">
              <a16:creationId xmlns:a16="http://schemas.microsoft.com/office/drawing/2014/main" id="{8C77D214-D24B-46B5-A0A0-F1B3A1BC67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96709098"/>
          <a:ext cx="604356" cy="298666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185</xdr:row>
      <xdr:rowOff>79375</xdr:rowOff>
    </xdr:from>
    <xdr:to>
      <xdr:col>0</xdr:col>
      <xdr:colOff>952735</xdr:colOff>
      <xdr:row>185</xdr:row>
      <xdr:rowOff>746125</xdr:rowOff>
    </xdr:to>
    <xdr:pic>
      <xdr:nvPicPr>
        <xdr:cNvPr id="182" name="195 Imagen">
          <a:extLst>
            <a:ext uri="{FF2B5EF4-FFF2-40B4-BE49-F238E27FC236}">
              <a16:creationId xmlns:a16="http://schemas.microsoft.com/office/drawing/2014/main" id="{A00E6993-D03E-49D3-B56B-D7B3AB8ECE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97091500"/>
          <a:ext cx="571735" cy="52387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186</xdr:row>
      <xdr:rowOff>63499</xdr:rowOff>
    </xdr:from>
    <xdr:to>
      <xdr:col>0</xdr:col>
      <xdr:colOff>937953</xdr:colOff>
      <xdr:row>186</xdr:row>
      <xdr:rowOff>746124</xdr:rowOff>
    </xdr:to>
    <xdr:pic>
      <xdr:nvPicPr>
        <xdr:cNvPr id="183" name="196 Imagen">
          <a:extLst>
            <a:ext uri="{FF2B5EF4-FFF2-40B4-BE49-F238E27FC236}">
              <a16:creationId xmlns:a16="http://schemas.microsoft.com/office/drawing/2014/main" id="{BC2AE547-15B2-4F4C-9BBE-6F86FAB32B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97675699"/>
          <a:ext cx="671253" cy="6826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187</xdr:row>
      <xdr:rowOff>95249</xdr:rowOff>
    </xdr:from>
    <xdr:to>
      <xdr:col>0</xdr:col>
      <xdr:colOff>1000125</xdr:colOff>
      <xdr:row>187</xdr:row>
      <xdr:rowOff>798370</xdr:rowOff>
    </xdr:to>
    <xdr:pic>
      <xdr:nvPicPr>
        <xdr:cNvPr id="184" name="197 Imagen">
          <a:extLst>
            <a:ext uri="{FF2B5EF4-FFF2-40B4-BE49-F238E27FC236}">
              <a16:creationId xmlns:a16="http://schemas.microsoft.com/office/drawing/2014/main" id="{B09069AE-4518-4A9A-AE5E-329FD6CF57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98507549"/>
          <a:ext cx="682625" cy="303071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188</xdr:row>
      <xdr:rowOff>63500</xdr:rowOff>
    </xdr:from>
    <xdr:to>
      <xdr:col>0</xdr:col>
      <xdr:colOff>1031875</xdr:colOff>
      <xdr:row>188</xdr:row>
      <xdr:rowOff>766621</xdr:rowOff>
    </xdr:to>
    <xdr:pic>
      <xdr:nvPicPr>
        <xdr:cNvPr id="185" name="198 Imagen">
          <a:extLst>
            <a:ext uri="{FF2B5EF4-FFF2-40B4-BE49-F238E27FC236}">
              <a16:creationId xmlns:a16="http://schemas.microsoft.com/office/drawing/2014/main" id="{C6899588-D746-40C9-8954-BD68BE3975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98875850"/>
          <a:ext cx="654050" cy="341171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189</xdr:row>
      <xdr:rowOff>95249</xdr:rowOff>
    </xdr:from>
    <xdr:to>
      <xdr:col>0</xdr:col>
      <xdr:colOff>1102556</xdr:colOff>
      <xdr:row>189</xdr:row>
      <xdr:rowOff>809624</xdr:rowOff>
    </xdr:to>
    <xdr:pic>
      <xdr:nvPicPr>
        <xdr:cNvPr id="186" name="199 Imagen">
          <a:extLst>
            <a:ext uri="{FF2B5EF4-FFF2-40B4-BE49-F238E27FC236}">
              <a16:creationId xmlns:a16="http://schemas.microsoft.com/office/drawing/2014/main" id="{9A9BE5F7-71A4-4A40-8B1F-126A099CC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99307649"/>
          <a:ext cx="600906" cy="30480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190</xdr:row>
      <xdr:rowOff>95250</xdr:rowOff>
    </xdr:from>
    <xdr:to>
      <xdr:col>0</xdr:col>
      <xdr:colOff>1054931</xdr:colOff>
      <xdr:row>190</xdr:row>
      <xdr:rowOff>809625</xdr:rowOff>
    </xdr:to>
    <xdr:pic>
      <xdr:nvPicPr>
        <xdr:cNvPr id="187" name="200 Imagen">
          <a:extLst>
            <a:ext uri="{FF2B5EF4-FFF2-40B4-BE49-F238E27FC236}">
              <a16:creationId xmlns:a16="http://schemas.microsoft.com/office/drawing/2014/main" id="{0396CA3C-7396-43FB-8B3A-07A678856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99707700"/>
          <a:ext cx="648531" cy="3048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191</xdr:row>
      <xdr:rowOff>63500</xdr:rowOff>
    </xdr:from>
    <xdr:to>
      <xdr:col>0</xdr:col>
      <xdr:colOff>1000124</xdr:colOff>
      <xdr:row>191</xdr:row>
      <xdr:rowOff>811243</xdr:rowOff>
    </xdr:to>
    <xdr:pic>
      <xdr:nvPicPr>
        <xdr:cNvPr id="188" name="201 Imagen">
          <a:extLst>
            <a:ext uri="{FF2B5EF4-FFF2-40B4-BE49-F238E27FC236}">
              <a16:creationId xmlns:a16="http://schemas.microsoft.com/office/drawing/2014/main" id="{EC0A107E-345A-48DC-A513-5A5C5E1BB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076000"/>
          <a:ext cx="666749" cy="338168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192</xdr:row>
      <xdr:rowOff>95250</xdr:rowOff>
    </xdr:from>
    <xdr:to>
      <xdr:col>0</xdr:col>
      <xdr:colOff>1069108</xdr:colOff>
      <xdr:row>192</xdr:row>
      <xdr:rowOff>809625</xdr:rowOff>
    </xdr:to>
    <xdr:pic>
      <xdr:nvPicPr>
        <xdr:cNvPr id="189" name="202 Imagen">
          <a:extLst>
            <a:ext uri="{FF2B5EF4-FFF2-40B4-BE49-F238E27FC236}">
              <a16:creationId xmlns:a16="http://schemas.microsoft.com/office/drawing/2014/main" id="{70B48449-6BBF-4EF3-86E2-8C03F62BD8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0507800"/>
          <a:ext cx="669058" cy="304800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195</xdr:row>
      <xdr:rowOff>111125</xdr:rowOff>
    </xdr:from>
    <xdr:to>
      <xdr:col>0</xdr:col>
      <xdr:colOff>1035593</xdr:colOff>
      <xdr:row>195</xdr:row>
      <xdr:rowOff>777875</xdr:rowOff>
    </xdr:to>
    <xdr:pic>
      <xdr:nvPicPr>
        <xdr:cNvPr id="190" name="203 Imagen">
          <a:extLst>
            <a:ext uri="{FF2B5EF4-FFF2-40B4-BE49-F238E27FC236}">
              <a16:creationId xmlns:a16="http://schemas.microsoft.com/office/drawing/2014/main" id="{1B649226-2FC0-46E4-A716-D4967E1C4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02523925"/>
          <a:ext cx="711743" cy="66675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196</xdr:row>
      <xdr:rowOff>111125</xdr:rowOff>
    </xdr:from>
    <xdr:to>
      <xdr:col>0</xdr:col>
      <xdr:colOff>1040100</xdr:colOff>
      <xdr:row>196</xdr:row>
      <xdr:rowOff>857250</xdr:rowOff>
    </xdr:to>
    <xdr:pic>
      <xdr:nvPicPr>
        <xdr:cNvPr id="191" name="204 Imagen">
          <a:extLst>
            <a:ext uri="{FF2B5EF4-FFF2-40B4-BE49-F238E27FC236}">
              <a16:creationId xmlns:a16="http://schemas.microsoft.com/office/drawing/2014/main" id="{9C964B8B-3E08-4A57-96EB-E99328108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03324025"/>
          <a:ext cx="668625" cy="7461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197</xdr:row>
      <xdr:rowOff>127000</xdr:rowOff>
    </xdr:from>
    <xdr:to>
      <xdr:col>0</xdr:col>
      <xdr:colOff>1182518</xdr:colOff>
      <xdr:row>197</xdr:row>
      <xdr:rowOff>682625</xdr:rowOff>
    </xdr:to>
    <xdr:pic>
      <xdr:nvPicPr>
        <xdr:cNvPr id="192" name="205 Imagen">
          <a:extLst>
            <a:ext uri="{FF2B5EF4-FFF2-40B4-BE49-F238E27FC236}">
              <a16:creationId xmlns:a16="http://schemas.microsoft.com/office/drawing/2014/main" id="{24E3F5C6-6120-4D28-9553-D131DF762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340025"/>
          <a:ext cx="763418" cy="555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198</xdr:row>
      <xdr:rowOff>95249</xdr:rowOff>
    </xdr:from>
    <xdr:to>
      <xdr:col>0</xdr:col>
      <xdr:colOff>1140265</xdr:colOff>
      <xdr:row>198</xdr:row>
      <xdr:rowOff>841374</xdr:rowOff>
    </xdr:to>
    <xdr:pic>
      <xdr:nvPicPr>
        <xdr:cNvPr id="193" name="206 Imagen">
          <a:extLst>
            <a:ext uri="{FF2B5EF4-FFF2-40B4-BE49-F238E27FC236}">
              <a16:creationId xmlns:a16="http://schemas.microsoft.com/office/drawing/2014/main" id="{4B7DDEB3-9C83-4ADE-AECE-E3C6AEFCA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108374"/>
          <a:ext cx="759265" cy="307975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199</xdr:row>
      <xdr:rowOff>47625</xdr:rowOff>
    </xdr:from>
    <xdr:to>
      <xdr:col>0</xdr:col>
      <xdr:colOff>1156140</xdr:colOff>
      <xdr:row>199</xdr:row>
      <xdr:rowOff>793750</xdr:rowOff>
    </xdr:to>
    <xdr:pic>
      <xdr:nvPicPr>
        <xdr:cNvPr id="194" name="207 Imagen">
          <a:extLst>
            <a:ext uri="{FF2B5EF4-FFF2-40B4-BE49-F238E27FC236}">
              <a16:creationId xmlns:a16="http://schemas.microsoft.com/office/drawing/2014/main" id="{58B3B7CD-3BD5-4D6F-A7A1-8F6461837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105460800"/>
          <a:ext cx="749740" cy="355600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200</xdr:row>
      <xdr:rowOff>142875</xdr:rowOff>
    </xdr:from>
    <xdr:to>
      <xdr:col>0</xdr:col>
      <xdr:colOff>1066627</xdr:colOff>
      <xdr:row>200</xdr:row>
      <xdr:rowOff>841375</xdr:rowOff>
    </xdr:to>
    <xdr:pic>
      <xdr:nvPicPr>
        <xdr:cNvPr id="195" name="208 Imagen">
          <a:extLst>
            <a:ext uri="{FF2B5EF4-FFF2-40B4-BE49-F238E27FC236}">
              <a16:creationId xmlns:a16="http://schemas.microsoft.com/office/drawing/2014/main" id="{D0E07206-C3D8-4195-AEFC-147F36E31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05956100"/>
          <a:ext cx="618952" cy="660400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201</xdr:row>
      <xdr:rowOff>95250</xdr:rowOff>
    </xdr:from>
    <xdr:to>
      <xdr:col>0</xdr:col>
      <xdr:colOff>1120580</xdr:colOff>
      <xdr:row>201</xdr:row>
      <xdr:rowOff>825500</xdr:rowOff>
    </xdr:to>
    <xdr:pic>
      <xdr:nvPicPr>
        <xdr:cNvPr id="196" name="209 Imagen">
          <a:extLst>
            <a:ext uri="{FF2B5EF4-FFF2-40B4-BE49-F238E27FC236}">
              <a16:creationId xmlns:a16="http://schemas.microsoft.com/office/drawing/2014/main" id="{DFD433FE-FA36-4455-8614-D4AA0327E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106708575"/>
          <a:ext cx="599880" cy="701675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202</xdr:row>
      <xdr:rowOff>95250</xdr:rowOff>
    </xdr:from>
    <xdr:to>
      <xdr:col>0</xdr:col>
      <xdr:colOff>1104705</xdr:colOff>
      <xdr:row>202</xdr:row>
      <xdr:rowOff>825500</xdr:rowOff>
    </xdr:to>
    <xdr:pic>
      <xdr:nvPicPr>
        <xdr:cNvPr id="197" name="210 Imagen">
          <a:extLst>
            <a:ext uri="{FF2B5EF4-FFF2-40B4-BE49-F238E27FC236}">
              <a16:creationId xmlns:a16="http://schemas.microsoft.com/office/drawing/2014/main" id="{67E21D0D-AAFA-4B4A-8809-F3D30E091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07508675"/>
          <a:ext cx="618930" cy="30162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203</xdr:row>
      <xdr:rowOff>95250</xdr:rowOff>
    </xdr:from>
    <xdr:to>
      <xdr:col>0</xdr:col>
      <xdr:colOff>1118818</xdr:colOff>
      <xdr:row>203</xdr:row>
      <xdr:rowOff>825500</xdr:rowOff>
    </xdr:to>
    <xdr:pic>
      <xdr:nvPicPr>
        <xdr:cNvPr id="198" name="211 Imagen">
          <a:extLst>
            <a:ext uri="{FF2B5EF4-FFF2-40B4-BE49-F238E27FC236}">
              <a16:creationId xmlns:a16="http://schemas.microsoft.com/office/drawing/2014/main" id="{6742DD52-BD47-41BB-B1B9-333F2B7DA4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07908725"/>
          <a:ext cx="702893" cy="301625"/>
        </a:xfrm>
        <a:prstGeom prst="rect">
          <a:avLst/>
        </a:prstGeom>
      </xdr:spPr>
    </xdr:pic>
    <xdr:clientData/>
  </xdr:twoCellAnchor>
  <xdr:twoCellAnchor>
    <xdr:from>
      <xdr:col>0</xdr:col>
      <xdr:colOff>158749</xdr:colOff>
      <xdr:row>205</xdr:row>
      <xdr:rowOff>127000</xdr:rowOff>
    </xdr:from>
    <xdr:to>
      <xdr:col>0</xdr:col>
      <xdr:colOff>1000124</xdr:colOff>
      <xdr:row>205</xdr:row>
      <xdr:rowOff>735167</xdr:rowOff>
    </xdr:to>
    <xdr:pic>
      <xdr:nvPicPr>
        <xdr:cNvPr id="199" name="212 Imagen">
          <a:extLst>
            <a:ext uri="{FF2B5EF4-FFF2-40B4-BE49-F238E27FC236}">
              <a16:creationId xmlns:a16="http://schemas.microsoft.com/office/drawing/2014/main" id="{C046BE62-A6FE-4099-8641-31D4237CD7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49" y="108740575"/>
          <a:ext cx="603250" cy="608167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204</xdr:row>
      <xdr:rowOff>95250</xdr:rowOff>
    </xdr:from>
    <xdr:to>
      <xdr:col>0</xdr:col>
      <xdr:colOff>1134693</xdr:colOff>
      <xdr:row>204</xdr:row>
      <xdr:rowOff>825500</xdr:rowOff>
    </xdr:to>
    <xdr:pic>
      <xdr:nvPicPr>
        <xdr:cNvPr id="200" name="213 Imagen">
          <a:extLst>
            <a:ext uri="{FF2B5EF4-FFF2-40B4-BE49-F238E27FC236}">
              <a16:creationId xmlns:a16="http://schemas.microsoft.com/office/drawing/2014/main" id="{154BCBA0-BB22-4232-BF4B-6598229BE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108308775"/>
          <a:ext cx="683843" cy="301625"/>
        </a:xfrm>
        <a:prstGeom prst="rect">
          <a:avLst/>
        </a:prstGeom>
      </xdr:spPr>
    </xdr:pic>
    <xdr:clientData/>
  </xdr:twoCellAnchor>
  <xdr:twoCellAnchor>
    <xdr:from>
      <xdr:col>0</xdr:col>
      <xdr:colOff>15875</xdr:colOff>
      <xdr:row>206</xdr:row>
      <xdr:rowOff>158750</xdr:rowOff>
    </xdr:from>
    <xdr:to>
      <xdr:col>0</xdr:col>
      <xdr:colOff>1120063</xdr:colOff>
      <xdr:row>206</xdr:row>
      <xdr:rowOff>703181</xdr:rowOff>
    </xdr:to>
    <xdr:pic>
      <xdr:nvPicPr>
        <xdr:cNvPr id="201" name="214 Imagen">
          <a:extLst>
            <a:ext uri="{FF2B5EF4-FFF2-40B4-BE49-F238E27FC236}">
              <a16:creationId xmlns:a16="http://schemas.microsoft.com/office/drawing/2014/main" id="{BB547DC7-2469-467D-A33B-674E312F0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" y="109772450"/>
          <a:ext cx="742238" cy="544431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207</xdr:row>
      <xdr:rowOff>238125</xdr:rowOff>
    </xdr:from>
    <xdr:to>
      <xdr:col>0</xdr:col>
      <xdr:colOff>1135938</xdr:colOff>
      <xdr:row>207</xdr:row>
      <xdr:rowOff>782556</xdr:rowOff>
    </xdr:to>
    <xdr:pic>
      <xdr:nvPicPr>
        <xdr:cNvPr id="202" name="215 Imagen">
          <a:extLst>
            <a:ext uri="{FF2B5EF4-FFF2-40B4-BE49-F238E27FC236}">
              <a16:creationId xmlns:a16="http://schemas.microsoft.com/office/drawing/2014/main" id="{746E7B25-D867-4A63-A2CD-2921518D9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10651925"/>
          <a:ext cx="732713" cy="544431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208</xdr:row>
      <xdr:rowOff>127000</xdr:rowOff>
    </xdr:from>
    <xdr:to>
      <xdr:col>0</xdr:col>
      <xdr:colOff>1052045</xdr:colOff>
      <xdr:row>208</xdr:row>
      <xdr:rowOff>841375</xdr:rowOff>
    </xdr:to>
    <xdr:pic>
      <xdr:nvPicPr>
        <xdr:cNvPr id="203" name="216 Imagen">
          <a:extLst>
            <a:ext uri="{FF2B5EF4-FFF2-40B4-BE49-F238E27FC236}">
              <a16:creationId xmlns:a16="http://schemas.microsoft.com/office/drawing/2014/main" id="{44B2FEF8-3B3A-44F6-9513-7963726C88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11340900"/>
          <a:ext cx="655170" cy="71437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209</xdr:row>
      <xdr:rowOff>95250</xdr:rowOff>
    </xdr:from>
    <xdr:to>
      <xdr:col>0</xdr:col>
      <xdr:colOff>967198</xdr:colOff>
      <xdr:row>209</xdr:row>
      <xdr:rowOff>793750</xdr:rowOff>
    </xdr:to>
    <xdr:pic>
      <xdr:nvPicPr>
        <xdr:cNvPr id="204" name="217 Imagen">
          <a:extLst>
            <a:ext uri="{FF2B5EF4-FFF2-40B4-BE49-F238E27FC236}">
              <a16:creationId xmlns:a16="http://schemas.microsoft.com/office/drawing/2014/main" id="{45B80633-78E2-421A-BCE3-1D96413A2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12309275"/>
          <a:ext cx="646523" cy="50800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210</xdr:row>
      <xdr:rowOff>111125</xdr:rowOff>
    </xdr:from>
    <xdr:to>
      <xdr:col>0</xdr:col>
      <xdr:colOff>983073</xdr:colOff>
      <xdr:row>210</xdr:row>
      <xdr:rowOff>809625</xdr:rowOff>
    </xdr:to>
    <xdr:pic>
      <xdr:nvPicPr>
        <xdr:cNvPr id="205" name="218 Imagen">
          <a:extLst>
            <a:ext uri="{FF2B5EF4-FFF2-40B4-BE49-F238E27FC236}">
              <a16:creationId xmlns:a16="http://schemas.microsoft.com/office/drawing/2014/main" id="{B104F573-C81F-4049-9634-829F51D6C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12925225"/>
          <a:ext cx="636998" cy="48895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211</xdr:row>
      <xdr:rowOff>95250</xdr:rowOff>
    </xdr:from>
    <xdr:to>
      <xdr:col>0</xdr:col>
      <xdr:colOff>951323</xdr:colOff>
      <xdr:row>211</xdr:row>
      <xdr:rowOff>793750</xdr:rowOff>
    </xdr:to>
    <xdr:pic>
      <xdr:nvPicPr>
        <xdr:cNvPr id="206" name="219 Imagen">
          <a:extLst>
            <a:ext uri="{FF2B5EF4-FFF2-40B4-BE49-F238E27FC236}">
              <a16:creationId xmlns:a16="http://schemas.microsoft.com/office/drawing/2014/main" id="{49F32600-5D0E-40E7-84B2-24BA05931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13509425"/>
          <a:ext cx="665573" cy="5080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212</xdr:row>
      <xdr:rowOff>79374</xdr:rowOff>
    </xdr:from>
    <xdr:to>
      <xdr:col>0</xdr:col>
      <xdr:colOff>1036170</xdr:colOff>
      <xdr:row>212</xdr:row>
      <xdr:rowOff>793749</xdr:rowOff>
    </xdr:to>
    <xdr:pic>
      <xdr:nvPicPr>
        <xdr:cNvPr id="207" name="220 Imagen">
          <a:extLst>
            <a:ext uri="{FF2B5EF4-FFF2-40B4-BE49-F238E27FC236}">
              <a16:creationId xmlns:a16="http://schemas.microsoft.com/office/drawing/2014/main" id="{D0A9917C-0B56-440A-B537-72706297A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14093624"/>
          <a:ext cx="664695" cy="71437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213</xdr:row>
      <xdr:rowOff>158750</xdr:rowOff>
    </xdr:from>
    <xdr:to>
      <xdr:col>0</xdr:col>
      <xdr:colOff>1004420</xdr:colOff>
      <xdr:row>213</xdr:row>
      <xdr:rowOff>873125</xdr:rowOff>
    </xdr:to>
    <xdr:pic>
      <xdr:nvPicPr>
        <xdr:cNvPr id="208" name="221 Imagen">
          <a:extLst>
            <a:ext uri="{FF2B5EF4-FFF2-40B4-BE49-F238E27FC236}">
              <a16:creationId xmlns:a16="http://schemas.microsoft.com/office/drawing/2014/main" id="{55F1FAE7-AB4A-41D1-B66E-AC8E3B9DCC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14973100"/>
          <a:ext cx="702795" cy="63817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214</xdr:row>
      <xdr:rowOff>126999</xdr:rowOff>
    </xdr:from>
    <xdr:to>
      <xdr:col>0</xdr:col>
      <xdr:colOff>1013885</xdr:colOff>
      <xdr:row>214</xdr:row>
      <xdr:rowOff>809624</xdr:rowOff>
    </xdr:to>
    <xdr:pic>
      <xdr:nvPicPr>
        <xdr:cNvPr id="209" name="222 Imagen">
          <a:extLst>
            <a:ext uri="{FF2B5EF4-FFF2-40B4-BE49-F238E27FC236}">
              <a16:creationId xmlns:a16="http://schemas.microsoft.com/office/drawing/2014/main" id="{48832E36-BF14-4958-96B9-A722B68C8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15741449"/>
          <a:ext cx="655110" cy="473075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215</xdr:row>
      <xdr:rowOff>127000</xdr:rowOff>
    </xdr:from>
    <xdr:to>
      <xdr:col>0</xdr:col>
      <xdr:colOff>1045635</xdr:colOff>
      <xdr:row>215</xdr:row>
      <xdr:rowOff>809625</xdr:rowOff>
    </xdr:to>
    <xdr:pic>
      <xdr:nvPicPr>
        <xdr:cNvPr id="210" name="223 Imagen">
          <a:extLst>
            <a:ext uri="{FF2B5EF4-FFF2-40B4-BE49-F238E27FC236}">
              <a16:creationId xmlns:a16="http://schemas.microsoft.com/office/drawing/2014/main" id="{FBB0798F-876F-47D2-93E8-733D38334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16341525"/>
          <a:ext cx="617010" cy="473075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216</xdr:row>
      <xdr:rowOff>95250</xdr:rowOff>
    </xdr:from>
    <xdr:to>
      <xdr:col>0</xdr:col>
      <xdr:colOff>1078760</xdr:colOff>
      <xdr:row>216</xdr:row>
      <xdr:rowOff>793750</xdr:rowOff>
    </xdr:to>
    <xdr:pic>
      <xdr:nvPicPr>
        <xdr:cNvPr id="211" name="224 Imagen">
          <a:extLst>
            <a:ext uri="{FF2B5EF4-FFF2-40B4-BE49-F238E27FC236}">
              <a16:creationId xmlns:a16="http://schemas.microsoft.com/office/drawing/2014/main" id="{D60142CB-1BDD-4C22-B021-DB420919B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116909850"/>
          <a:ext cx="605685" cy="6985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217</xdr:row>
      <xdr:rowOff>127000</xdr:rowOff>
    </xdr:from>
    <xdr:to>
      <xdr:col>0</xdr:col>
      <xdr:colOff>1099259</xdr:colOff>
      <xdr:row>217</xdr:row>
      <xdr:rowOff>671430</xdr:rowOff>
    </xdr:to>
    <xdr:pic>
      <xdr:nvPicPr>
        <xdr:cNvPr id="212" name="225 Imagen">
          <a:extLst>
            <a:ext uri="{FF2B5EF4-FFF2-40B4-BE49-F238E27FC236}">
              <a16:creationId xmlns:a16="http://schemas.microsoft.com/office/drawing/2014/main" id="{6409D9F0-89EE-40BE-A93E-6D09A09A9E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17741700"/>
          <a:ext cx="670634" cy="27773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218</xdr:row>
      <xdr:rowOff>127000</xdr:rowOff>
    </xdr:from>
    <xdr:to>
      <xdr:col>0</xdr:col>
      <xdr:colOff>1035759</xdr:colOff>
      <xdr:row>218</xdr:row>
      <xdr:rowOff>671430</xdr:rowOff>
    </xdr:to>
    <xdr:pic>
      <xdr:nvPicPr>
        <xdr:cNvPr id="213" name="226 Imagen">
          <a:extLst>
            <a:ext uri="{FF2B5EF4-FFF2-40B4-BE49-F238E27FC236}">
              <a16:creationId xmlns:a16="http://schemas.microsoft.com/office/drawing/2014/main" id="{9528288D-268C-4A06-BC93-48B63A64C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18141750"/>
          <a:ext cx="727784" cy="27773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219</xdr:row>
      <xdr:rowOff>158750</xdr:rowOff>
    </xdr:from>
    <xdr:to>
      <xdr:col>0</xdr:col>
      <xdr:colOff>1067509</xdr:colOff>
      <xdr:row>219</xdr:row>
      <xdr:rowOff>703180</xdr:rowOff>
    </xdr:to>
    <xdr:pic>
      <xdr:nvPicPr>
        <xdr:cNvPr id="214" name="227 Imagen">
          <a:extLst>
            <a:ext uri="{FF2B5EF4-FFF2-40B4-BE49-F238E27FC236}">
              <a16:creationId xmlns:a16="http://schemas.microsoft.com/office/drawing/2014/main" id="{CDC4CBA0-6400-4A0A-905E-E0023646CC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18573550"/>
          <a:ext cx="699209" cy="23963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220</xdr:row>
      <xdr:rowOff>301625</xdr:rowOff>
    </xdr:from>
    <xdr:to>
      <xdr:col>0</xdr:col>
      <xdr:colOff>1126492</xdr:colOff>
      <xdr:row>220</xdr:row>
      <xdr:rowOff>848270</xdr:rowOff>
    </xdr:to>
    <xdr:pic>
      <xdr:nvPicPr>
        <xdr:cNvPr id="215" name="228 Imagen">
          <a:extLst>
            <a:ext uri="{FF2B5EF4-FFF2-40B4-BE49-F238E27FC236}">
              <a16:creationId xmlns:a16="http://schemas.microsoft.com/office/drawing/2014/main" id="{94C32874-FF98-4BCC-913A-8FC88E9D6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19116475"/>
          <a:ext cx="669292" cy="9897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221</xdr:row>
      <xdr:rowOff>238125</xdr:rowOff>
    </xdr:from>
    <xdr:to>
      <xdr:col>0</xdr:col>
      <xdr:colOff>1094742</xdr:colOff>
      <xdr:row>221</xdr:row>
      <xdr:rowOff>784770</xdr:rowOff>
    </xdr:to>
    <xdr:pic>
      <xdr:nvPicPr>
        <xdr:cNvPr id="216" name="229 Imagen">
          <a:extLst>
            <a:ext uri="{FF2B5EF4-FFF2-40B4-BE49-F238E27FC236}">
              <a16:creationId xmlns:a16="http://schemas.microsoft.com/office/drawing/2014/main" id="{29DEEB1F-9F0E-4BDD-BA1F-A7C0B1B86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19453025"/>
          <a:ext cx="697867" cy="16564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222</xdr:row>
      <xdr:rowOff>222250</xdr:rowOff>
    </xdr:from>
    <xdr:to>
      <xdr:col>0</xdr:col>
      <xdr:colOff>1094742</xdr:colOff>
      <xdr:row>222</xdr:row>
      <xdr:rowOff>768895</xdr:rowOff>
    </xdr:to>
    <xdr:pic>
      <xdr:nvPicPr>
        <xdr:cNvPr id="217" name="230 Imagen">
          <a:extLst>
            <a:ext uri="{FF2B5EF4-FFF2-40B4-BE49-F238E27FC236}">
              <a16:creationId xmlns:a16="http://schemas.microsoft.com/office/drawing/2014/main" id="{B4AC6516-BA52-4EF8-A2BE-CE39C5A5A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19837200"/>
          <a:ext cx="697867" cy="17517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223</xdr:row>
      <xdr:rowOff>111125</xdr:rowOff>
    </xdr:from>
    <xdr:to>
      <xdr:col>0</xdr:col>
      <xdr:colOff>1031875</xdr:colOff>
      <xdr:row>223</xdr:row>
      <xdr:rowOff>823324</xdr:rowOff>
    </xdr:to>
    <xdr:pic>
      <xdr:nvPicPr>
        <xdr:cNvPr id="218" name="231 Imagen">
          <a:extLst>
            <a:ext uri="{FF2B5EF4-FFF2-40B4-BE49-F238E27FC236}">
              <a16:creationId xmlns:a16="http://schemas.microsoft.com/office/drawing/2014/main" id="{E3C3B853-A924-4918-8331-560EB40EB4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0126125"/>
          <a:ext cx="669925" cy="293099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224</xdr:row>
      <xdr:rowOff>111125</xdr:rowOff>
    </xdr:from>
    <xdr:to>
      <xdr:col>0</xdr:col>
      <xdr:colOff>1047750</xdr:colOff>
      <xdr:row>224</xdr:row>
      <xdr:rowOff>823324</xdr:rowOff>
    </xdr:to>
    <xdr:pic>
      <xdr:nvPicPr>
        <xdr:cNvPr id="219" name="232 Imagen">
          <a:extLst>
            <a:ext uri="{FF2B5EF4-FFF2-40B4-BE49-F238E27FC236}">
              <a16:creationId xmlns:a16="http://schemas.microsoft.com/office/drawing/2014/main" id="{9D470E10-CAA7-4FEF-91D7-549CDDE1B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20526175"/>
          <a:ext cx="650875" cy="293099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225</xdr:row>
      <xdr:rowOff>111125</xdr:rowOff>
    </xdr:from>
    <xdr:to>
      <xdr:col>0</xdr:col>
      <xdr:colOff>1054771</xdr:colOff>
      <xdr:row>225</xdr:row>
      <xdr:rowOff>657770</xdr:rowOff>
    </xdr:to>
    <xdr:pic>
      <xdr:nvPicPr>
        <xdr:cNvPr id="220" name="233 Imagen">
          <a:extLst>
            <a:ext uri="{FF2B5EF4-FFF2-40B4-BE49-F238E27FC236}">
              <a16:creationId xmlns:a16="http://schemas.microsoft.com/office/drawing/2014/main" id="{E580B514-65AC-473B-B934-685C63AE5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20926225"/>
          <a:ext cx="695996" cy="28947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226</xdr:row>
      <xdr:rowOff>174625</xdr:rowOff>
    </xdr:from>
    <xdr:to>
      <xdr:col>0</xdr:col>
      <xdr:colOff>1054771</xdr:colOff>
      <xdr:row>226</xdr:row>
      <xdr:rowOff>721270</xdr:rowOff>
    </xdr:to>
    <xdr:pic>
      <xdr:nvPicPr>
        <xdr:cNvPr id="221" name="234 Imagen">
          <a:extLst>
            <a:ext uri="{FF2B5EF4-FFF2-40B4-BE49-F238E27FC236}">
              <a16:creationId xmlns:a16="http://schemas.microsoft.com/office/drawing/2014/main" id="{F007F21C-8AD5-4234-BD54-CF26EFEF5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21389775"/>
          <a:ext cx="695996" cy="22279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227</xdr:row>
      <xdr:rowOff>95250</xdr:rowOff>
    </xdr:from>
    <xdr:to>
      <xdr:col>0</xdr:col>
      <xdr:colOff>1017575</xdr:colOff>
      <xdr:row>227</xdr:row>
      <xdr:rowOff>795854</xdr:rowOff>
    </xdr:to>
    <xdr:pic>
      <xdr:nvPicPr>
        <xdr:cNvPr id="222" name="235 Imagen">
          <a:extLst>
            <a:ext uri="{FF2B5EF4-FFF2-40B4-BE49-F238E27FC236}">
              <a16:creationId xmlns:a16="http://schemas.microsoft.com/office/drawing/2014/main" id="{6256A969-D35A-4E05-B3E8-9F5C14F38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1710450"/>
          <a:ext cx="665150" cy="300554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228</xdr:row>
      <xdr:rowOff>158750</xdr:rowOff>
    </xdr:from>
    <xdr:to>
      <xdr:col>0</xdr:col>
      <xdr:colOff>1071980</xdr:colOff>
      <xdr:row>228</xdr:row>
      <xdr:rowOff>705396</xdr:rowOff>
    </xdr:to>
    <xdr:pic>
      <xdr:nvPicPr>
        <xdr:cNvPr id="223" name="236 Imagen">
          <a:extLst>
            <a:ext uri="{FF2B5EF4-FFF2-40B4-BE49-F238E27FC236}">
              <a16:creationId xmlns:a16="http://schemas.microsoft.com/office/drawing/2014/main" id="{E61E5C1C-F23F-4024-8B00-B5091B201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22174000"/>
          <a:ext cx="614780" cy="241846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229</xdr:row>
      <xdr:rowOff>158750</xdr:rowOff>
    </xdr:from>
    <xdr:to>
      <xdr:col>0</xdr:col>
      <xdr:colOff>1071980</xdr:colOff>
      <xdr:row>229</xdr:row>
      <xdr:rowOff>705396</xdr:rowOff>
    </xdr:to>
    <xdr:pic>
      <xdr:nvPicPr>
        <xdr:cNvPr id="224" name="237 Imagen">
          <a:extLst>
            <a:ext uri="{FF2B5EF4-FFF2-40B4-BE49-F238E27FC236}">
              <a16:creationId xmlns:a16="http://schemas.microsoft.com/office/drawing/2014/main" id="{0A458196-22D0-479B-B8D6-997CE1713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122574050"/>
          <a:ext cx="614780" cy="241846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230</xdr:row>
      <xdr:rowOff>174625</xdr:rowOff>
    </xdr:from>
    <xdr:to>
      <xdr:col>0</xdr:col>
      <xdr:colOff>1151419</xdr:colOff>
      <xdr:row>230</xdr:row>
      <xdr:rowOff>719055</xdr:rowOff>
    </xdr:to>
    <xdr:pic>
      <xdr:nvPicPr>
        <xdr:cNvPr id="225" name="238 Imagen">
          <a:extLst>
            <a:ext uri="{FF2B5EF4-FFF2-40B4-BE49-F238E27FC236}">
              <a16:creationId xmlns:a16="http://schemas.microsoft.com/office/drawing/2014/main" id="{8E4024FB-8538-461A-84F5-E8909C3A1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22989975"/>
          <a:ext cx="665644" cy="23010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231</xdr:row>
      <xdr:rowOff>142875</xdr:rowOff>
    </xdr:from>
    <xdr:to>
      <xdr:col>0</xdr:col>
      <xdr:colOff>1103794</xdr:colOff>
      <xdr:row>231</xdr:row>
      <xdr:rowOff>687305</xdr:rowOff>
    </xdr:to>
    <xdr:pic>
      <xdr:nvPicPr>
        <xdr:cNvPr id="226" name="239 Imagen">
          <a:extLst>
            <a:ext uri="{FF2B5EF4-FFF2-40B4-BE49-F238E27FC236}">
              <a16:creationId xmlns:a16="http://schemas.microsoft.com/office/drawing/2014/main" id="{63D7C9C9-1091-4AE1-A267-B4C5FE1D9D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23358275"/>
          <a:ext cx="713269" cy="25868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232</xdr:row>
      <xdr:rowOff>127000</xdr:rowOff>
    </xdr:from>
    <xdr:to>
      <xdr:col>0</xdr:col>
      <xdr:colOff>1084090</xdr:colOff>
      <xdr:row>232</xdr:row>
      <xdr:rowOff>671430</xdr:rowOff>
    </xdr:to>
    <xdr:pic>
      <xdr:nvPicPr>
        <xdr:cNvPr id="227" name="240 Imagen">
          <a:extLst>
            <a:ext uri="{FF2B5EF4-FFF2-40B4-BE49-F238E27FC236}">
              <a16:creationId xmlns:a16="http://schemas.microsoft.com/office/drawing/2014/main" id="{2BFAE8EE-3E10-4E00-AD21-9C86FEDD6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23742450"/>
          <a:ext cx="728490" cy="277730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233</xdr:row>
      <xdr:rowOff>174625</xdr:rowOff>
    </xdr:from>
    <xdr:to>
      <xdr:col>0</xdr:col>
      <xdr:colOff>1084090</xdr:colOff>
      <xdr:row>233</xdr:row>
      <xdr:rowOff>719055</xdr:rowOff>
    </xdr:to>
    <xdr:pic>
      <xdr:nvPicPr>
        <xdr:cNvPr id="228" name="241 Imagen">
          <a:extLst>
            <a:ext uri="{FF2B5EF4-FFF2-40B4-BE49-F238E27FC236}">
              <a16:creationId xmlns:a16="http://schemas.microsoft.com/office/drawing/2014/main" id="{9CBBCE50-4805-4EAE-B154-F342AA57B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24190125"/>
          <a:ext cx="728490" cy="23010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234</xdr:row>
      <xdr:rowOff>222250</xdr:rowOff>
    </xdr:from>
    <xdr:to>
      <xdr:col>0</xdr:col>
      <xdr:colOff>1120037</xdr:colOff>
      <xdr:row>234</xdr:row>
      <xdr:rowOff>735951</xdr:rowOff>
    </xdr:to>
    <xdr:pic>
      <xdr:nvPicPr>
        <xdr:cNvPr id="229" name="242 Imagen">
          <a:extLst>
            <a:ext uri="{FF2B5EF4-FFF2-40B4-BE49-F238E27FC236}">
              <a16:creationId xmlns:a16="http://schemas.microsoft.com/office/drawing/2014/main" id="{1323F0CF-2A52-44C9-A09C-52FBBCDFE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24637800"/>
          <a:ext cx="710462" cy="18032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235</xdr:row>
      <xdr:rowOff>222250</xdr:rowOff>
    </xdr:from>
    <xdr:to>
      <xdr:col>0</xdr:col>
      <xdr:colOff>1072412</xdr:colOff>
      <xdr:row>235</xdr:row>
      <xdr:rowOff>735951</xdr:rowOff>
    </xdr:to>
    <xdr:pic>
      <xdr:nvPicPr>
        <xdr:cNvPr id="230" name="243 Imagen">
          <a:extLst>
            <a:ext uri="{FF2B5EF4-FFF2-40B4-BE49-F238E27FC236}">
              <a16:creationId xmlns:a16="http://schemas.microsoft.com/office/drawing/2014/main" id="{FF60646C-CE98-42E2-8BE4-F1103F0DF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5037850"/>
          <a:ext cx="758087" cy="180326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236</xdr:row>
      <xdr:rowOff>47625</xdr:rowOff>
    </xdr:from>
    <xdr:to>
      <xdr:col>0</xdr:col>
      <xdr:colOff>1144846</xdr:colOff>
      <xdr:row>236</xdr:row>
      <xdr:rowOff>831776</xdr:rowOff>
    </xdr:to>
    <xdr:pic>
      <xdr:nvPicPr>
        <xdr:cNvPr id="231" name="244 Imagen">
          <a:extLst>
            <a:ext uri="{FF2B5EF4-FFF2-40B4-BE49-F238E27FC236}">
              <a16:creationId xmlns:a16="http://schemas.microsoft.com/office/drawing/2014/main" id="{2989F1C0-C2EC-4C43-BF18-E005AE68D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125263275"/>
          <a:ext cx="652721" cy="355526"/>
        </a:xfrm>
        <a:prstGeom prst="rect">
          <a:avLst/>
        </a:prstGeom>
      </xdr:spPr>
    </xdr:pic>
    <xdr:clientData/>
  </xdr:twoCellAnchor>
  <xdr:twoCellAnchor>
    <xdr:from>
      <xdr:col>0</xdr:col>
      <xdr:colOff>31750</xdr:colOff>
      <xdr:row>237</xdr:row>
      <xdr:rowOff>63500</xdr:rowOff>
    </xdr:from>
    <xdr:to>
      <xdr:col>0</xdr:col>
      <xdr:colOff>1065471</xdr:colOff>
      <xdr:row>237</xdr:row>
      <xdr:rowOff>847651</xdr:rowOff>
    </xdr:to>
    <xdr:pic>
      <xdr:nvPicPr>
        <xdr:cNvPr id="232" name="245 Imagen">
          <a:extLst>
            <a:ext uri="{FF2B5EF4-FFF2-40B4-BE49-F238E27FC236}">
              <a16:creationId xmlns:a16="http://schemas.microsoft.com/office/drawing/2014/main" id="{BD1BC92E-56CE-40C3-B557-6BB27B84A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0" y="125679200"/>
          <a:ext cx="728921" cy="336476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244</xdr:row>
      <xdr:rowOff>127000</xdr:rowOff>
    </xdr:from>
    <xdr:to>
      <xdr:col>0</xdr:col>
      <xdr:colOff>1116417</xdr:colOff>
      <xdr:row>244</xdr:row>
      <xdr:rowOff>877923</xdr:rowOff>
    </xdr:to>
    <xdr:pic>
      <xdr:nvPicPr>
        <xdr:cNvPr id="233" name="246 Imagen">
          <a:extLst>
            <a:ext uri="{FF2B5EF4-FFF2-40B4-BE49-F238E27FC236}">
              <a16:creationId xmlns:a16="http://schemas.microsoft.com/office/drawing/2014/main" id="{CE6FDE8C-2DB1-4E71-837F-96C7A6268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28543050"/>
          <a:ext cx="636992" cy="474698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245</xdr:row>
      <xdr:rowOff>79375</xdr:rowOff>
    </xdr:from>
    <xdr:to>
      <xdr:col>0</xdr:col>
      <xdr:colOff>1085605</xdr:colOff>
      <xdr:row>245</xdr:row>
      <xdr:rowOff>807189</xdr:rowOff>
    </xdr:to>
    <xdr:pic>
      <xdr:nvPicPr>
        <xdr:cNvPr id="234" name="247 Imagen">
          <a:extLst>
            <a:ext uri="{FF2B5EF4-FFF2-40B4-BE49-F238E27FC236}">
              <a16:creationId xmlns:a16="http://schemas.microsoft.com/office/drawing/2014/main" id="{8E21AF93-A26C-4F68-B490-2D941E505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29095500"/>
          <a:ext cx="634755" cy="727814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246</xdr:row>
      <xdr:rowOff>79375</xdr:rowOff>
    </xdr:from>
    <xdr:to>
      <xdr:col>0</xdr:col>
      <xdr:colOff>1058385</xdr:colOff>
      <xdr:row>246</xdr:row>
      <xdr:rowOff>834399</xdr:rowOff>
    </xdr:to>
    <xdr:pic>
      <xdr:nvPicPr>
        <xdr:cNvPr id="235" name="248 Imagen">
          <a:extLst>
            <a:ext uri="{FF2B5EF4-FFF2-40B4-BE49-F238E27FC236}">
              <a16:creationId xmlns:a16="http://schemas.microsoft.com/office/drawing/2014/main" id="{6423B554-3B15-464B-ADCE-6E5B5734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130095625"/>
          <a:ext cx="699610" cy="71692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239</xdr:row>
      <xdr:rowOff>95249</xdr:rowOff>
    </xdr:from>
    <xdr:to>
      <xdr:col>0</xdr:col>
      <xdr:colOff>1093025</xdr:colOff>
      <xdr:row>239</xdr:row>
      <xdr:rowOff>650874</xdr:rowOff>
    </xdr:to>
    <xdr:pic>
      <xdr:nvPicPr>
        <xdr:cNvPr id="236" name="249 Imagen">
          <a:extLst>
            <a:ext uri="{FF2B5EF4-FFF2-40B4-BE49-F238E27FC236}">
              <a16:creationId xmlns:a16="http://schemas.microsoft.com/office/drawing/2014/main" id="{8018A2E6-9F53-4DA3-A93A-A52D6AC25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511049"/>
          <a:ext cx="759650" cy="3079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240</xdr:row>
      <xdr:rowOff>190500</xdr:rowOff>
    </xdr:from>
    <xdr:to>
      <xdr:col>0</xdr:col>
      <xdr:colOff>1093025</xdr:colOff>
      <xdr:row>240</xdr:row>
      <xdr:rowOff>746125</xdr:rowOff>
    </xdr:to>
    <xdr:pic>
      <xdr:nvPicPr>
        <xdr:cNvPr id="237" name="250 Imagen">
          <a:extLst>
            <a:ext uri="{FF2B5EF4-FFF2-40B4-BE49-F238E27FC236}">
              <a16:creationId xmlns:a16="http://schemas.microsoft.com/office/drawing/2014/main" id="{388A019D-52B7-4DEA-9D2D-CF6B95E42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7006350"/>
          <a:ext cx="759650" cy="2127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238</xdr:row>
      <xdr:rowOff>79375</xdr:rowOff>
    </xdr:from>
    <xdr:to>
      <xdr:col>0</xdr:col>
      <xdr:colOff>1075531</xdr:colOff>
      <xdr:row>238</xdr:row>
      <xdr:rowOff>666842</xdr:rowOff>
    </xdr:to>
    <xdr:pic>
      <xdr:nvPicPr>
        <xdr:cNvPr id="238" name="251 Imagen">
          <a:extLst>
            <a:ext uri="{FF2B5EF4-FFF2-40B4-BE49-F238E27FC236}">
              <a16:creationId xmlns:a16="http://schemas.microsoft.com/office/drawing/2014/main" id="{C0DC1246-7005-4C2E-A177-AA7DDDDE1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095125"/>
          <a:ext cx="761206" cy="320767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247</xdr:row>
      <xdr:rowOff>63500</xdr:rowOff>
    </xdr:from>
    <xdr:to>
      <xdr:col>0</xdr:col>
      <xdr:colOff>1103250</xdr:colOff>
      <xdr:row>247</xdr:row>
      <xdr:rowOff>777875</xdr:rowOff>
    </xdr:to>
    <xdr:pic>
      <xdr:nvPicPr>
        <xdr:cNvPr id="239" name="Imagen 1">
          <a:extLst>
            <a:ext uri="{FF2B5EF4-FFF2-40B4-BE49-F238E27FC236}">
              <a16:creationId xmlns:a16="http://schemas.microsoft.com/office/drawing/2014/main" id="{971495C7-E37B-4B73-9937-8E7C4F3D68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30879850"/>
          <a:ext cx="665100" cy="33337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248</xdr:row>
      <xdr:rowOff>79375</xdr:rowOff>
    </xdr:from>
    <xdr:to>
      <xdr:col>0</xdr:col>
      <xdr:colOff>1055625</xdr:colOff>
      <xdr:row>248</xdr:row>
      <xdr:rowOff>793750</xdr:rowOff>
    </xdr:to>
    <xdr:pic>
      <xdr:nvPicPr>
        <xdr:cNvPr id="240" name="Imagen 1">
          <a:extLst>
            <a:ext uri="{FF2B5EF4-FFF2-40B4-BE49-F238E27FC236}">
              <a16:creationId xmlns:a16="http://schemas.microsoft.com/office/drawing/2014/main" id="{0A4A48D1-7BAB-412E-9847-4DB11D685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131295775"/>
          <a:ext cx="712725" cy="323850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249</xdr:row>
      <xdr:rowOff>111125</xdr:rowOff>
    </xdr:from>
    <xdr:to>
      <xdr:col>0</xdr:col>
      <xdr:colOff>1087375</xdr:colOff>
      <xdr:row>249</xdr:row>
      <xdr:rowOff>841375</xdr:rowOff>
    </xdr:to>
    <xdr:pic>
      <xdr:nvPicPr>
        <xdr:cNvPr id="241" name="Imagen 7">
          <a:extLst>
            <a:ext uri="{FF2B5EF4-FFF2-40B4-BE49-F238E27FC236}">
              <a16:creationId xmlns:a16="http://schemas.microsoft.com/office/drawing/2014/main" id="{E13EDE59-531F-412B-B45D-2C551F9898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131727575"/>
          <a:ext cx="684150" cy="2921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250</xdr:row>
      <xdr:rowOff>142875</xdr:rowOff>
    </xdr:from>
    <xdr:to>
      <xdr:col>0</xdr:col>
      <xdr:colOff>1103250</xdr:colOff>
      <xdr:row>250</xdr:row>
      <xdr:rowOff>873125</xdr:rowOff>
    </xdr:to>
    <xdr:pic>
      <xdr:nvPicPr>
        <xdr:cNvPr id="242" name="Imagen 7">
          <a:extLst>
            <a:ext uri="{FF2B5EF4-FFF2-40B4-BE49-F238E27FC236}">
              <a16:creationId xmlns:a16="http://schemas.microsoft.com/office/drawing/2014/main" id="{69597B87-A47F-4496-AE88-DEB17DB1F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32159375"/>
          <a:ext cx="665100" cy="2540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251</xdr:row>
      <xdr:rowOff>142875</xdr:rowOff>
    </xdr:from>
    <xdr:to>
      <xdr:col>0</xdr:col>
      <xdr:colOff>1103250</xdr:colOff>
      <xdr:row>251</xdr:row>
      <xdr:rowOff>873125</xdr:rowOff>
    </xdr:to>
    <xdr:pic>
      <xdr:nvPicPr>
        <xdr:cNvPr id="243" name="Imagen 7">
          <a:extLst>
            <a:ext uri="{FF2B5EF4-FFF2-40B4-BE49-F238E27FC236}">
              <a16:creationId xmlns:a16="http://schemas.microsoft.com/office/drawing/2014/main" id="{10A15A2F-F55C-467C-89B1-54B9112E2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132559425"/>
          <a:ext cx="665100" cy="25400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252</xdr:row>
      <xdr:rowOff>158750</xdr:rowOff>
    </xdr:from>
    <xdr:to>
      <xdr:col>0</xdr:col>
      <xdr:colOff>1029940</xdr:colOff>
      <xdr:row>252</xdr:row>
      <xdr:rowOff>746125</xdr:rowOff>
    </xdr:to>
    <xdr:pic>
      <xdr:nvPicPr>
        <xdr:cNvPr id="244" name="257 Imagen" descr="https://lh3.googleusercontent.com/-T0awNHOYnnY/WNVr2sKolXI/AAAAAAAAAmE/tkAF8NGoN5IpU0vcNBXWR0r94lmFzLZKgCL0B/h1536/7682.JPG">
          <a:extLst>
            <a:ext uri="{FF2B5EF4-FFF2-40B4-BE49-F238E27FC236}">
              <a16:creationId xmlns:a16="http://schemas.microsoft.com/office/drawing/2014/main" id="{66E6EAB5-FA8D-4CAC-A3DC-3509F9CAC8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132975350"/>
          <a:ext cx="699740" cy="444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134</xdr:row>
      <xdr:rowOff>142875</xdr:rowOff>
    </xdr:from>
    <xdr:to>
      <xdr:col>0</xdr:col>
      <xdr:colOff>1113134</xdr:colOff>
      <xdr:row>134</xdr:row>
      <xdr:rowOff>841375</xdr:rowOff>
    </xdr:to>
    <xdr:pic>
      <xdr:nvPicPr>
        <xdr:cNvPr id="245" name="Imagen 4">
          <a:extLst>
            <a:ext uri="{FF2B5EF4-FFF2-40B4-BE49-F238E27FC236}">
              <a16:creationId xmlns:a16="http://schemas.microsoft.com/office/drawing/2014/main" id="{4CC91592-EBD7-4B89-8E5B-94FCF7A014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70151625"/>
          <a:ext cx="713084" cy="660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145</xdr:row>
      <xdr:rowOff>127000</xdr:rowOff>
    </xdr:from>
    <xdr:to>
      <xdr:col>0</xdr:col>
      <xdr:colOff>1000125</xdr:colOff>
      <xdr:row>145</xdr:row>
      <xdr:rowOff>793750</xdr:rowOff>
    </xdr:to>
    <xdr:pic>
      <xdr:nvPicPr>
        <xdr:cNvPr id="246" name="Imagen 3">
          <a:extLst>
            <a:ext uri="{FF2B5EF4-FFF2-40B4-BE49-F238E27FC236}">
              <a16:creationId xmlns:a16="http://schemas.microsoft.com/office/drawing/2014/main" id="{E072DA2A-C2C5-4C76-A17F-895E56D832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76136500"/>
          <a:ext cx="682625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142875</xdr:colOff>
      <xdr:row>160</xdr:row>
      <xdr:rowOff>95250</xdr:rowOff>
    </xdr:from>
    <xdr:to>
      <xdr:col>0</xdr:col>
      <xdr:colOff>1143000</xdr:colOff>
      <xdr:row>160</xdr:row>
      <xdr:rowOff>839788</xdr:rowOff>
    </xdr:to>
    <xdr:pic>
      <xdr:nvPicPr>
        <xdr:cNvPr id="247" name="Imagen 5">
          <a:extLst>
            <a:ext uri="{FF2B5EF4-FFF2-40B4-BE49-F238E27FC236}">
              <a16:creationId xmlns:a16="http://schemas.microsoft.com/office/drawing/2014/main" id="{4A93B2DB-A686-4197-8847-848A4BB3D2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83905725"/>
          <a:ext cx="619125" cy="306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111125</xdr:colOff>
      <xdr:row>163</xdr:row>
      <xdr:rowOff>95250</xdr:rowOff>
    </xdr:from>
    <xdr:to>
      <xdr:col>0</xdr:col>
      <xdr:colOff>1031875</xdr:colOff>
      <xdr:row>163</xdr:row>
      <xdr:rowOff>845645</xdr:rowOff>
    </xdr:to>
    <xdr:pic>
      <xdr:nvPicPr>
        <xdr:cNvPr id="248" name="Imagen 6">
          <a:extLst>
            <a:ext uri="{FF2B5EF4-FFF2-40B4-BE49-F238E27FC236}">
              <a16:creationId xmlns:a16="http://schemas.microsoft.com/office/drawing/2014/main" id="{B2C0E019-7CE5-4054-9EF4-4E55E5965F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85105875"/>
          <a:ext cx="654050" cy="5027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257</xdr:row>
      <xdr:rowOff>116533</xdr:rowOff>
    </xdr:from>
    <xdr:to>
      <xdr:col>0</xdr:col>
      <xdr:colOff>1165002</xdr:colOff>
      <xdr:row>257</xdr:row>
      <xdr:rowOff>836533</xdr:rowOff>
    </xdr:to>
    <xdr:pic>
      <xdr:nvPicPr>
        <xdr:cNvPr id="249" name="Imagen 10">
          <a:extLst>
            <a:ext uri="{FF2B5EF4-FFF2-40B4-BE49-F238E27FC236}">
              <a16:creationId xmlns:a16="http://schemas.microsoft.com/office/drawing/2014/main" id="{8C0758C2-6162-4DCB-BB5E-FF2B5D2229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35733483"/>
          <a:ext cx="669702" cy="281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92118</xdr:colOff>
      <xdr:row>255</xdr:row>
      <xdr:rowOff>127000</xdr:rowOff>
    </xdr:from>
    <xdr:to>
      <xdr:col>0</xdr:col>
      <xdr:colOff>1053089</xdr:colOff>
      <xdr:row>255</xdr:row>
      <xdr:rowOff>847000</xdr:rowOff>
    </xdr:to>
    <xdr:pic>
      <xdr:nvPicPr>
        <xdr:cNvPr id="250" name="Imagen 29">
          <a:extLst>
            <a:ext uri="{FF2B5EF4-FFF2-40B4-BE49-F238E27FC236}">
              <a16:creationId xmlns:a16="http://schemas.microsoft.com/office/drawing/2014/main" id="{462FB7CE-5A6C-4A42-8D28-703ED2544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118" y="134943850"/>
          <a:ext cx="665696" cy="2723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256</xdr:row>
      <xdr:rowOff>111125</xdr:rowOff>
    </xdr:from>
    <xdr:to>
      <xdr:col>0</xdr:col>
      <xdr:colOff>1056221</xdr:colOff>
      <xdr:row>256</xdr:row>
      <xdr:rowOff>831125</xdr:rowOff>
    </xdr:to>
    <xdr:pic>
      <xdr:nvPicPr>
        <xdr:cNvPr id="251" name="Imagen 29">
          <a:extLst>
            <a:ext uri="{FF2B5EF4-FFF2-40B4-BE49-F238E27FC236}">
              <a16:creationId xmlns:a16="http://schemas.microsoft.com/office/drawing/2014/main" id="{06335277-221D-43A3-9820-DC5AEC0AC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250" y="135328025"/>
          <a:ext cx="665696" cy="2913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258</xdr:row>
      <xdr:rowOff>127000</xdr:rowOff>
    </xdr:from>
    <xdr:to>
      <xdr:col>0</xdr:col>
      <xdr:colOff>1165002</xdr:colOff>
      <xdr:row>258</xdr:row>
      <xdr:rowOff>847000</xdr:rowOff>
    </xdr:to>
    <xdr:pic>
      <xdr:nvPicPr>
        <xdr:cNvPr id="252" name="Imagen 10">
          <a:extLst>
            <a:ext uri="{FF2B5EF4-FFF2-40B4-BE49-F238E27FC236}">
              <a16:creationId xmlns:a16="http://schemas.microsoft.com/office/drawing/2014/main" id="{6970EA51-63EE-4F45-B95B-CDBEDA7457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36144000"/>
          <a:ext cx="669702" cy="272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259</xdr:row>
      <xdr:rowOff>79375</xdr:rowOff>
    </xdr:from>
    <xdr:to>
      <xdr:col>0</xdr:col>
      <xdr:colOff>1068386</xdr:colOff>
      <xdr:row>259</xdr:row>
      <xdr:rowOff>799375</xdr:rowOff>
    </xdr:to>
    <xdr:pic>
      <xdr:nvPicPr>
        <xdr:cNvPr id="253" name="Imagen 2">
          <a:extLst>
            <a:ext uri="{FF2B5EF4-FFF2-40B4-BE49-F238E27FC236}">
              <a16:creationId xmlns:a16="http://schemas.microsoft.com/office/drawing/2014/main" id="{D687D0F8-2D4C-4773-9D47-75DBA49171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36496425"/>
          <a:ext cx="668336" cy="31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260</xdr:row>
      <xdr:rowOff>95250</xdr:rowOff>
    </xdr:from>
    <xdr:to>
      <xdr:col>0</xdr:col>
      <xdr:colOff>1052511</xdr:colOff>
      <xdr:row>260</xdr:row>
      <xdr:rowOff>815250</xdr:rowOff>
    </xdr:to>
    <xdr:pic>
      <xdr:nvPicPr>
        <xdr:cNvPr id="254" name="Imagen 2">
          <a:extLst>
            <a:ext uri="{FF2B5EF4-FFF2-40B4-BE49-F238E27FC236}">
              <a16:creationId xmlns:a16="http://schemas.microsoft.com/office/drawing/2014/main" id="{283D9D81-5D98-4C0F-AB65-FD8199AD26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36912350"/>
          <a:ext cx="687386" cy="300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261</xdr:row>
      <xdr:rowOff>79375</xdr:rowOff>
    </xdr:from>
    <xdr:to>
      <xdr:col>0</xdr:col>
      <xdr:colOff>1129268</xdr:colOff>
      <xdr:row>261</xdr:row>
      <xdr:rowOff>799375</xdr:rowOff>
    </xdr:to>
    <xdr:pic>
      <xdr:nvPicPr>
        <xdr:cNvPr id="255" name="Imagen 11">
          <a:extLst>
            <a:ext uri="{FF2B5EF4-FFF2-40B4-BE49-F238E27FC236}">
              <a16:creationId xmlns:a16="http://schemas.microsoft.com/office/drawing/2014/main" id="{B7BE10E3-3268-475F-AF62-80E6DB3272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37296525"/>
          <a:ext cx="662543" cy="519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262</xdr:row>
      <xdr:rowOff>79375</xdr:rowOff>
    </xdr:from>
    <xdr:to>
      <xdr:col>0</xdr:col>
      <xdr:colOff>1113393</xdr:colOff>
      <xdr:row>262</xdr:row>
      <xdr:rowOff>799375</xdr:rowOff>
    </xdr:to>
    <xdr:pic>
      <xdr:nvPicPr>
        <xdr:cNvPr id="256" name="Imagen 11">
          <a:extLst>
            <a:ext uri="{FF2B5EF4-FFF2-40B4-BE49-F238E27FC236}">
              <a16:creationId xmlns:a16="http://schemas.microsoft.com/office/drawing/2014/main" id="{809A5ADE-AE39-482F-90DF-A62BE9A89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37896600"/>
          <a:ext cx="681593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127000</xdr:colOff>
      <xdr:row>263</xdr:row>
      <xdr:rowOff>111125</xdr:rowOff>
    </xdr:from>
    <xdr:to>
      <xdr:col>0</xdr:col>
      <xdr:colOff>1086659</xdr:colOff>
      <xdr:row>263</xdr:row>
      <xdr:rowOff>831125</xdr:rowOff>
    </xdr:to>
    <xdr:pic>
      <xdr:nvPicPr>
        <xdr:cNvPr id="257" name="Imagen 25">
          <a:extLst>
            <a:ext uri="{FF2B5EF4-FFF2-40B4-BE49-F238E27FC236}">
              <a16:creationId xmlns:a16="http://schemas.microsoft.com/office/drawing/2014/main" id="{33BDA565-C6B6-4EEC-91ED-DF3D0D0B1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000" y="138728450"/>
          <a:ext cx="635809" cy="491400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264</xdr:row>
      <xdr:rowOff>79375</xdr:rowOff>
    </xdr:from>
    <xdr:to>
      <xdr:col>0</xdr:col>
      <xdr:colOff>1167972</xdr:colOff>
      <xdr:row>264</xdr:row>
      <xdr:rowOff>799375</xdr:rowOff>
    </xdr:to>
    <xdr:pic>
      <xdr:nvPicPr>
        <xdr:cNvPr id="258" name="Imagen 12">
          <a:extLst>
            <a:ext uri="{FF2B5EF4-FFF2-40B4-BE49-F238E27FC236}">
              <a16:creationId xmlns:a16="http://schemas.microsoft.com/office/drawing/2014/main" id="{42BAC953-1158-4AA8-B4A8-5744AC428A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39296775"/>
          <a:ext cx="694897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265</xdr:row>
      <xdr:rowOff>95250</xdr:rowOff>
    </xdr:from>
    <xdr:to>
      <xdr:col>0</xdr:col>
      <xdr:colOff>1134121</xdr:colOff>
      <xdr:row>265</xdr:row>
      <xdr:rowOff>815250</xdr:rowOff>
    </xdr:to>
    <xdr:pic>
      <xdr:nvPicPr>
        <xdr:cNvPr id="259" name="Imagen 13">
          <a:extLst>
            <a:ext uri="{FF2B5EF4-FFF2-40B4-BE49-F238E27FC236}">
              <a16:creationId xmlns:a16="http://schemas.microsoft.com/office/drawing/2014/main" id="{336CD1E2-9F16-41B8-A966-91566FBA2D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40112750"/>
          <a:ext cx="683271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63500</xdr:colOff>
      <xdr:row>266</xdr:row>
      <xdr:rowOff>47625</xdr:rowOff>
    </xdr:from>
    <xdr:to>
      <xdr:col>0</xdr:col>
      <xdr:colOff>1143001</xdr:colOff>
      <xdr:row>266</xdr:row>
      <xdr:rowOff>767625</xdr:rowOff>
    </xdr:to>
    <xdr:pic>
      <xdr:nvPicPr>
        <xdr:cNvPr id="260" name="Imagen 3">
          <a:extLst>
            <a:ext uri="{FF2B5EF4-FFF2-40B4-BE49-F238E27FC236}">
              <a16:creationId xmlns:a16="http://schemas.microsoft.com/office/drawing/2014/main" id="{CE85AA94-27BE-4046-919D-95FB85632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41065250"/>
          <a:ext cx="698501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63500</xdr:colOff>
      <xdr:row>267</xdr:row>
      <xdr:rowOff>95250</xdr:rowOff>
    </xdr:from>
    <xdr:to>
      <xdr:col>0</xdr:col>
      <xdr:colOff>1143001</xdr:colOff>
      <xdr:row>267</xdr:row>
      <xdr:rowOff>815250</xdr:rowOff>
    </xdr:to>
    <xdr:pic>
      <xdr:nvPicPr>
        <xdr:cNvPr id="261" name="Imagen 3">
          <a:extLst>
            <a:ext uri="{FF2B5EF4-FFF2-40B4-BE49-F238E27FC236}">
              <a16:creationId xmlns:a16="http://schemas.microsoft.com/office/drawing/2014/main" id="{8C5F11B8-E4C5-4E83-87CB-7409A554C5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42113000"/>
          <a:ext cx="698501" cy="7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63500</xdr:colOff>
      <xdr:row>268</xdr:row>
      <xdr:rowOff>111125</xdr:rowOff>
    </xdr:from>
    <xdr:to>
      <xdr:col>0</xdr:col>
      <xdr:colOff>1111251</xdr:colOff>
      <xdr:row>268</xdr:row>
      <xdr:rowOff>813017</xdr:rowOff>
    </xdr:to>
    <xdr:pic>
      <xdr:nvPicPr>
        <xdr:cNvPr id="262" name="Imagen 14">
          <a:extLst>
            <a:ext uri="{FF2B5EF4-FFF2-40B4-BE49-F238E27FC236}">
              <a16:creationId xmlns:a16="http://schemas.microsoft.com/office/drawing/2014/main" id="{E7283B07-629B-4101-8881-71152DC221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43129000"/>
          <a:ext cx="695326" cy="692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47625</xdr:colOff>
      <xdr:row>269</xdr:row>
      <xdr:rowOff>79375</xdr:rowOff>
    </xdr:from>
    <xdr:to>
      <xdr:col>0</xdr:col>
      <xdr:colOff>1143000</xdr:colOff>
      <xdr:row>269</xdr:row>
      <xdr:rowOff>745641</xdr:rowOff>
    </xdr:to>
    <xdr:pic>
      <xdr:nvPicPr>
        <xdr:cNvPr id="263" name="Imagen 4">
          <a:extLst>
            <a:ext uri="{FF2B5EF4-FFF2-40B4-BE49-F238E27FC236}">
              <a16:creationId xmlns:a16="http://schemas.microsoft.com/office/drawing/2014/main" id="{F8152427-C969-455E-A650-333DA95538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7625" y="143897350"/>
          <a:ext cx="714375" cy="66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31750</xdr:colOff>
      <xdr:row>270</xdr:row>
      <xdr:rowOff>79375</xdr:rowOff>
    </xdr:from>
    <xdr:to>
      <xdr:col>0</xdr:col>
      <xdr:colOff>1127125</xdr:colOff>
      <xdr:row>270</xdr:row>
      <xdr:rowOff>745641</xdr:rowOff>
    </xdr:to>
    <xdr:pic>
      <xdr:nvPicPr>
        <xdr:cNvPr id="264" name="Imagen 4">
          <a:extLst>
            <a:ext uri="{FF2B5EF4-FFF2-40B4-BE49-F238E27FC236}">
              <a16:creationId xmlns:a16="http://schemas.microsoft.com/office/drawing/2014/main" id="{6038BC69-EEDB-4C35-A17B-C6E1AAC599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750" y="144697450"/>
          <a:ext cx="733425" cy="66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47625</xdr:colOff>
      <xdr:row>271</xdr:row>
      <xdr:rowOff>63501</xdr:rowOff>
    </xdr:from>
    <xdr:to>
      <xdr:col>0</xdr:col>
      <xdr:colOff>1143000</xdr:colOff>
      <xdr:row>271</xdr:row>
      <xdr:rowOff>750501</xdr:rowOff>
    </xdr:to>
    <xdr:pic>
      <xdr:nvPicPr>
        <xdr:cNvPr id="265" name="Imagen 15">
          <a:extLst>
            <a:ext uri="{FF2B5EF4-FFF2-40B4-BE49-F238E27FC236}">
              <a16:creationId xmlns:a16="http://schemas.microsoft.com/office/drawing/2014/main" id="{E98900F3-A57B-4C4C-B0A4-C3BD66DAE0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7625" y="145481676"/>
          <a:ext cx="714375" cy="334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272</xdr:row>
      <xdr:rowOff>111125</xdr:rowOff>
    </xdr:from>
    <xdr:to>
      <xdr:col>0</xdr:col>
      <xdr:colOff>1047602</xdr:colOff>
      <xdr:row>272</xdr:row>
      <xdr:rowOff>746125</xdr:rowOff>
    </xdr:to>
    <xdr:pic>
      <xdr:nvPicPr>
        <xdr:cNvPr id="266" name="Imagen 16">
          <a:extLst>
            <a:ext uri="{FF2B5EF4-FFF2-40B4-BE49-F238E27FC236}">
              <a16:creationId xmlns:a16="http://schemas.microsoft.com/office/drawing/2014/main" id="{BA821574-DACD-4F5C-98C6-7CB89AB329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45929350"/>
          <a:ext cx="682477" cy="63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31750</xdr:colOff>
      <xdr:row>273</xdr:row>
      <xdr:rowOff>95251</xdr:rowOff>
    </xdr:from>
    <xdr:to>
      <xdr:col>0</xdr:col>
      <xdr:colOff>1143000</xdr:colOff>
      <xdr:row>273</xdr:row>
      <xdr:rowOff>807273</xdr:rowOff>
    </xdr:to>
    <xdr:pic>
      <xdr:nvPicPr>
        <xdr:cNvPr id="267" name="Imagen 5">
          <a:extLst>
            <a:ext uri="{FF2B5EF4-FFF2-40B4-BE49-F238E27FC236}">
              <a16:creationId xmlns:a16="http://schemas.microsoft.com/office/drawing/2014/main" id="{EA90B5B1-8218-4284-8A98-15B54BB1FD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750" y="146913601"/>
          <a:ext cx="730250" cy="3024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31750</xdr:colOff>
      <xdr:row>274</xdr:row>
      <xdr:rowOff>79375</xdr:rowOff>
    </xdr:from>
    <xdr:to>
      <xdr:col>0</xdr:col>
      <xdr:colOff>1143000</xdr:colOff>
      <xdr:row>274</xdr:row>
      <xdr:rowOff>791397</xdr:rowOff>
    </xdr:to>
    <xdr:pic>
      <xdr:nvPicPr>
        <xdr:cNvPr id="268" name="Imagen 5">
          <a:extLst>
            <a:ext uri="{FF2B5EF4-FFF2-40B4-BE49-F238E27FC236}">
              <a16:creationId xmlns:a16="http://schemas.microsoft.com/office/drawing/2014/main" id="{15D8A69F-8660-4C4E-854B-29496704D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750" y="147297775"/>
          <a:ext cx="730250" cy="3214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275</xdr:row>
      <xdr:rowOff>111126</xdr:rowOff>
    </xdr:from>
    <xdr:to>
      <xdr:col>0</xdr:col>
      <xdr:colOff>1107652</xdr:colOff>
      <xdr:row>275</xdr:row>
      <xdr:rowOff>762000</xdr:rowOff>
    </xdr:to>
    <xdr:pic>
      <xdr:nvPicPr>
        <xdr:cNvPr id="269" name="Imagen 17">
          <a:extLst>
            <a:ext uri="{FF2B5EF4-FFF2-40B4-BE49-F238E27FC236}">
              <a16:creationId xmlns:a16="http://schemas.microsoft.com/office/drawing/2014/main" id="{F8F7E215-1964-4C57-A533-C633ABEBB3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47729576"/>
          <a:ext cx="669502" cy="2889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276</xdr:row>
      <xdr:rowOff>127000</xdr:rowOff>
    </xdr:from>
    <xdr:to>
      <xdr:col>0</xdr:col>
      <xdr:colOff>1107652</xdr:colOff>
      <xdr:row>276</xdr:row>
      <xdr:rowOff>777874</xdr:rowOff>
    </xdr:to>
    <xdr:pic>
      <xdr:nvPicPr>
        <xdr:cNvPr id="270" name="Imagen 17">
          <a:extLst>
            <a:ext uri="{FF2B5EF4-FFF2-40B4-BE49-F238E27FC236}">
              <a16:creationId xmlns:a16="http://schemas.microsoft.com/office/drawing/2014/main" id="{5061829A-AE0C-4C07-AFA0-9EFAD47A12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48145500"/>
          <a:ext cx="669502" cy="269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47625</xdr:colOff>
      <xdr:row>277</xdr:row>
      <xdr:rowOff>95250</xdr:rowOff>
    </xdr:from>
    <xdr:to>
      <xdr:col>0</xdr:col>
      <xdr:colOff>1060343</xdr:colOff>
      <xdr:row>277</xdr:row>
      <xdr:rowOff>825499</xdr:rowOff>
    </xdr:to>
    <xdr:pic>
      <xdr:nvPicPr>
        <xdr:cNvPr id="271" name="Imagen 18">
          <a:extLst>
            <a:ext uri="{FF2B5EF4-FFF2-40B4-BE49-F238E27FC236}">
              <a16:creationId xmlns:a16="http://schemas.microsoft.com/office/drawing/2014/main" id="{3F74EBDC-BC53-4B68-AC15-66F48AB025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7625" y="148513800"/>
          <a:ext cx="717443" cy="30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127000</xdr:colOff>
      <xdr:row>278</xdr:row>
      <xdr:rowOff>79375</xdr:rowOff>
    </xdr:from>
    <xdr:to>
      <xdr:col>0</xdr:col>
      <xdr:colOff>1139718</xdr:colOff>
      <xdr:row>278</xdr:row>
      <xdr:rowOff>809624</xdr:rowOff>
    </xdr:to>
    <xdr:pic>
      <xdr:nvPicPr>
        <xdr:cNvPr id="272" name="Imagen 18">
          <a:extLst>
            <a:ext uri="{FF2B5EF4-FFF2-40B4-BE49-F238E27FC236}">
              <a16:creationId xmlns:a16="http://schemas.microsoft.com/office/drawing/2014/main" id="{246147AD-A4B6-4FAF-9800-84D16B64C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7000" y="148897975"/>
          <a:ext cx="631718" cy="3206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279</xdr:row>
      <xdr:rowOff>127000</xdr:rowOff>
    </xdr:from>
    <xdr:to>
      <xdr:col>0</xdr:col>
      <xdr:colOff>1089931</xdr:colOff>
      <xdr:row>279</xdr:row>
      <xdr:rowOff>809625</xdr:rowOff>
    </xdr:to>
    <xdr:pic>
      <xdr:nvPicPr>
        <xdr:cNvPr id="273" name="Imagen 19">
          <a:extLst>
            <a:ext uri="{FF2B5EF4-FFF2-40B4-BE49-F238E27FC236}">
              <a16:creationId xmlns:a16="http://schemas.microsoft.com/office/drawing/2014/main" id="{762E5674-A6F9-4585-857C-7BCD80BDA4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49345650"/>
          <a:ext cx="670831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280</xdr:row>
      <xdr:rowOff>111125</xdr:rowOff>
    </xdr:from>
    <xdr:to>
      <xdr:col>0</xdr:col>
      <xdr:colOff>1074056</xdr:colOff>
      <xdr:row>280</xdr:row>
      <xdr:rowOff>793750</xdr:rowOff>
    </xdr:to>
    <xdr:pic>
      <xdr:nvPicPr>
        <xdr:cNvPr id="274" name="Imagen 19">
          <a:extLst>
            <a:ext uri="{FF2B5EF4-FFF2-40B4-BE49-F238E27FC236}">
              <a16:creationId xmlns:a16="http://schemas.microsoft.com/office/drawing/2014/main" id="{21E38D79-22DF-4568-9A42-ECEC1AF7BE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375" y="149729825"/>
          <a:ext cx="680356" cy="29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31750</xdr:colOff>
      <xdr:row>281</xdr:row>
      <xdr:rowOff>95250</xdr:rowOff>
    </xdr:from>
    <xdr:to>
      <xdr:col>0</xdr:col>
      <xdr:colOff>1141316</xdr:colOff>
      <xdr:row>281</xdr:row>
      <xdr:rowOff>809625</xdr:rowOff>
    </xdr:to>
    <xdr:pic>
      <xdr:nvPicPr>
        <xdr:cNvPr id="275" name="Imagen 7">
          <a:extLst>
            <a:ext uri="{FF2B5EF4-FFF2-40B4-BE49-F238E27FC236}">
              <a16:creationId xmlns:a16="http://schemas.microsoft.com/office/drawing/2014/main" id="{70D8A2AE-56D7-4951-81D1-68318A6635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750" y="150114000"/>
          <a:ext cx="728566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63500</xdr:colOff>
      <xdr:row>282</xdr:row>
      <xdr:rowOff>95250</xdr:rowOff>
    </xdr:from>
    <xdr:to>
      <xdr:col>0</xdr:col>
      <xdr:colOff>1173066</xdr:colOff>
      <xdr:row>282</xdr:row>
      <xdr:rowOff>809625</xdr:rowOff>
    </xdr:to>
    <xdr:pic>
      <xdr:nvPicPr>
        <xdr:cNvPr id="276" name="Imagen 7">
          <a:extLst>
            <a:ext uri="{FF2B5EF4-FFF2-40B4-BE49-F238E27FC236}">
              <a16:creationId xmlns:a16="http://schemas.microsoft.com/office/drawing/2014/main" id="{D8EFB585-05E8-438B-B4D3-A95864FD21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3500" y="150514050"/>
          <a:ext cx="699991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95250</xdr:colOff>
      <xdr:row>283</xdr:row>
      <xdr:rowOff>127001</xdr:rowOff>
    </xdr:from>
    <xdr:to>
      <xdr:col>0</xdr:col>
      <xdr:colOff>1143000</xdr:colOff>
      <xdr:row>283</xdr:row>
      <xdr:rowOff>812959</xdr:rowOff>
    </xdr:to>
    <xdr:pic>
      <xdr:nvPicPr>
        <xdr:cNvPr id="277" name="Imagen 8">
          <a:extLst>
            <a:ext uri="{FF2B5EF4-FFF2-40B4-BE49-F238E27FC236}">
              <a16:creationId xmlns:a16="http://schemas.microsoft.com/office/drawing/2014/main" id="{F4A65659-7767-4451-9D47-D896271F2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5250" y="150945851"/>
          <a:ext cx="666750" cy="676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 fLocksWithSheet="0"/>
  </xdr:twoCellAnchor>
  <xdr:twoCellAnchor>
    <xdr:from>
      <xdr:col>0</xdr:col>
      <xdr:colOff>79375</xdr:colOff>
      <xdr:row>284</xdr:row>
      <xdr:rowOff>63500</xdr:rowOff>
    </xdr:from>
    <xdr:to>
      <xdr:col>0</xdr:col>
      <xdr:colOff>1016000</xdr:colOff>
      <xdr:row>284</xdr:row>
      <xdr:rowOff>765969</xdr:rowOff>
    </xdr:to>
    <xdr:pic>
      <xdr:nvPicPr>
        <xdr:cNvPr id="278" name="Imagen 28">
          <a:extLst>
            <a:ext uri="{FF2B5EF4-FFF2-40B4-BE49-F238E27FC236}">
              <a16:creationId xmlns:a16="http://schemas.microsoft.com/office/drawing/2014/main" id="{313625F0-864C-4A84-AFC2-D02B4A110D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375" y="151682450"/>
          <a:ext cx="679450" cy="340519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285</xdr:row>
      <xdr:rowOff>79375</xdr:rowOff>
    </xdr:from>
    <xdr:to>
      <xdr:col>0</xdr:col>
      <xdr:colOff>1000125</xdr:colOff>
      <xdr:row>285</xdr:row>
      <xdr:rowOff>781844</xdr:rowOff>
    </xdr:to>
    <xdr:pic>
      <xdr:nvPicPr>
        <xdr:cNvPr id="279" name="Imagen 28">
          <a:extLst>
            <a:ext uri="{FF2B5EF4-FFF2-40B4-BE49-F238E27FC236}">
              <a16:creationId xmlns:a16="http://schemas.microsoft.com/office/drawing/2014/main" id="{898974E2-CF5D-422F-8660-A187856CE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00" y="152098375"/>
          <a:ext cx="698500" cy="321469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286</xdr:row>
      <xdr:rowOff>95250</xdr:rowOff>
    </xdr:from>
    <xdr:to>
      <xdr:col>0</xdr:col>
      <xdr:colOff>1000125</xdr:colOff>
      <xdr:row>286</xdr:row>
      <xdr:rowOff>750094</xdr:rowOff>
    </xdr:to>
    <xdr:pic>
      <xdr:nvPicPr>
        <xdr:cNvPr id="280" name="Imagen 26">
          <a:extLst>
            <a:ext uri="{FF2B5EF4-FFF2-40B4-BE49-F238E27FC236}">
              <a16:creationId xmlns:a16="http://schemas.microsoft.com/office/drawing/2014/main" id="{CED80783-5D8B-41C1-A000-2CD8A8F53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000" y="152514300"/>
          <a:ext cx="635000" cy="302419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287</xdr:row>
      <xdr:rowOff>127000</xdr:rowOff>
    </xdr:from>
    <xdr:to>
      <xdr:col>0</xdr:col>
      <xdr:colOff>984250</xdr:colOff>
      <xdr:row>287</xdr:row>
      <xdr:rowOff>781844</xdr:rowOff>
    </xdr:to>
    <xdr:pic>
      <xdr:nvPicPr>
        <xdr:cNvPr id="281" name="Imagen 26">
          <a:extLst>
            <a:ext uri="{FF2B5EF4-FFF2-40B4-BE49-F238E27FC236}">
              <a16:creationId xmlns:a16="http://schemas.microsoft.com/office/drawing/2014/main" id="{A4E6E99A-9F9A-4879-A987-D55FE3007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1125" y="152946100"/>
          <a:ext cx="654050" cy="2738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79375</xdr:colOff>
      <xdr:row>288</xdr:row>
      <xdr:rowOff>79375</xdr:rowOff>
    </xdr:from>
    <xdr:to>
      <xdr:col>0</xdr:col>
      <xdr:colOff>1016000</xdr:colOff>
      <xdr:row>288</xdr:row>
      <xdr:rowOff>781844</xdr:rowOff>
    </xdr:to>
    <xdr:pic>
      <xdr:nvPicPr>
        <xdr:cNvPr id="282" name="Imagen 21">
          <a:extLst>
            <a:ext uri="{FF2B5EF4-FFF2-40B4-BE49-F238E27FC236}">
              <a16:creationId xmlns:a16="http://schemas.microsoft.com/office/drawing/2014/main" id="{01BFE546-4CFE-4C40-98B6-E058744EC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375" y="153298525"/>
          <a:ext cx="679450" cy="321469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111124</xdr:colOff>
      <xdr:row>289</xdr:row>
      <xdr:rowOff>111125</xdr:rowOff>
    </xdr:from>
    <xdr:to>
      <xdr:col>0</xdr:col>
      <xdr:colOff>1079499</xdr:colOff>
      <xdr:row>289</xdr:row>
      <xdr:rowOff>730250</xdr:rowOff>
    </xdr:to>
    <xdr:pic>
      <xdr:nvPicPr>
        <xdr:cNvPr id="283" name="Imagen 22">
          <a:extLst>
            <a:ext uri="{FF2B5EF4-FFF2-40B4-BE49-F238E27FC236}">
              <a16:creationId xmlns:a16="http://schemas.microsoft.com/office/drawing/2014/main" id="{49B1DE36-325D-4213-ABEA-6271503D2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1124" y="153730325"/>
          <a:ext cx="654050" cy="2857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290</xdr:row>
      <xdr:rowOff>127000</xdr:rowOff>
    </xdr:from>
    <xdr:to>
      <xdr:col>0</xdr:col>
      <xdr:colOff>1079500</xdr:colOff>
      <xdr:row>290</xdr:row>
      <xdr:rowOff>746125</xdr:rowOff>
    </xdr:to>
    <xdr:pic>
      <xdr:nvPicPr>
        <xdr:cNvPr id="284" name="Imagen 22">
          <a:extLst>
            <a:ext uri="{FF2B5EF4-FFF2-40B4-BE49-F238E27FC236}">
              <a16:creationId xmlns:a16="http://schemas.microsoft.com/office/drawing/2014/main" id="{ACD7AC93-BDA8-4AF1-A18B-903251878E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1125" y="154146250"/>
          <a:ext cx="654050" cy="2762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291</xdr:row>
      <xdr:rowOff>79375</xdr:rowOff>
    </xdr:from>
    <xdr:to>
      <xdr:col>0</xdr:col>
      <xdr:colOff>1031875</xdr:colOff>
      <xdr:row>291</xdr:row>
      <xdr:rowOff>782050</xdr:rowOff>
    </xdr:to>
    <xdr:pic>
      <xdr:nvPicPr>
        <xdr:cNvPr id="285" name="Imagen 23">
          <a:extLst>
            <a:ext uri="{FF2B5EF4-FFF2-40B4-BE49-F238E27FC236}">
              <a16:creationId xmlns:a16="http://schemas.microsoft.com/office/drawing/2014/main" id="{7942F567-6564-46A2-8711-661B33AF1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250" y="154498675"/>
          <a:ext cx="669925" cy="3216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292</xdr:row>
      <xdr:rowOff>95250</xdr:rowOff>
    </xdr:from>
    <xdr:to>
      <xdr:col>0</xdr:col>
      <xdr:colOff>1016001</xdr:colOff>
      <xdr:row>292</xdr:row>
      <xdr:rowOff>809879</xdr:rowOff>
    </xdr:to>
    <xdr:pic>
      <xdr:nvPicPr>
        <xdr:cNvPr id="286" name="Imagen 24">
          <a:extLst>
            <a:ext uri="{FF2B5EF4-FFF2-40B4-BE49-F238E27FC236}">
              <a16:creationId xmlns:a16="http://schemas.microsoft.com/office/drawing/2014/main" id="{FE80D4D4-E65E-414D-B97A-4D4FC48D5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00" y="154914600"/>
          <a:ext cx="695326" cy="305054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253</xdr:row>
      <xdr:rowOff>95250</xdr:rowOff>
    </xdr:from>
    <xdr:to>
      <xdr:col>0</xdr:col>
      <xdr:colOff>1016000</xdr:colOff>
      <xdr:row>253</xdr:row>
      <xdr:rowOff>773907</xdr:rowOff>
    </xdr:to>
    <xdr:pic>
      <xdr:nvPicPr>
        <xdr:cNvPr id="287" name="Imagen 30">
          <a:extLst>
            <a:ext uri="{FF2B5EF4-FFF2-40B4-BE49-F238E27FC236}">
              <a16:creationId xmlns:a16="http://schemas.microsoft.com/office/drawing/2014/main" id="{D59253FE-EBBD-4A25-8D67-D9F7023E7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11125" y="133511925"/>
          <a:ext cx="647700" cy="507207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254</xdr:row>
      <xdr:rowOff>127000</xdr:rowOff>
    </xdr:from>
    <xdr:to>
      <xdr:col>0</xdr:col>
      <xdr:colOff>1031875</xdr:colOff>
      <xdr:row>254</xdr:row>
      <xdr:rowOff>805657</xdr:rowOff>
    </xdr:to>
    <xdr:pic>
      <xdr:nvPicPr>
        <xdr:cNvPr id="288" name="Imagen 30">
          <a:extLst>
            <a:ext uri="{FF2B5EF4-FFF2-40B4-BE49-F238E27FC236}">
              <a16:creationId xmlns:a16="http://schemas.microsoft.com/office/drawing/2014/main" id="{95DDBDD0-96F7-4CED-A5E3-615A65F35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27000" y="134143750"/>
          <a:ext cx="638175" cy="669132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294</xdr:row>
      <xdr:rowOff>127000</xdr:rowOff>
    </xdr:from>
    <xdr:to>
      <xdr:col>0</xdr:col>
      <xdr:colOff>1076325</xdr:colOff>
      <xdr:row>294</xdr:row>
      <xdr:rowOff>669925</xdr:rowOff>
    </xdr:to>
    <xdr:pic>
      <xdr:nvPicPr>
        <xdr:cNvPr id="289" name="Picture 86" descr="DSCF1228">
          <a:extLst>
            <a:ext uri="{FF2B5EF4-FFF2-40B4-BE49-F238E27FC236}">
              <a16:creationId xmlns:a16="http://schemas.microsoft.com/office/drawing/2014/main" id="{11E229F2-8D7F-426A-8673-3090FA1AEC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56146500"/>
          <a:ext cx="6667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296</xdr:row>
      <xdr:rowOff>82096</xdr:rowOff>
    </xdr:from>
    <xdr:to>
      <xdr:col>0</xdr:col>
      <xdr:colOff>1069975</xdr:colOff>
      <xdr:row>296</xdr:row>
      <xdr:rowOff>729796</xdr:rowOff>
    </xdr:to>
    <xdr:pic>
      <xdr:nvPicPr>
        <xdr:cNvPr id="290" name="1 Imagen">
          <a:extLst>
            <a:ext uri="{FF2B5EF4-FFF2-40B4-BE49-F238E27FC236}">
              <a16:creationId xmlns:a16="http://schemas.microsoft.com/office/drawing/2014/main" id="{D1DE890B-992C-4945-825C-C192E4BCE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7301746"/>
          <a:ext cx="6858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298</xdr:row>
      <xdr:rowOff>138339</xdr:rowOff>
    </xdr:from>
    <xdr:to>
      <xdr:col>0</xdr:col>
      <xdr:colOff>1127125</xdr:colOff>
      <xdr:row>298</xdr:row>
      <xdr:rowOff>624114</xdr:rowOff>
    </xdr:to>
    <xdr:pic>
      <xdr:nvPicPr>
        <xdr:cNvPr id="291" name="2 Imagen">
          <a:extLst>
            <a:ext uri="{FF2B5EF4-FFF2-40B4-BE49-F238E27FC236}">
              <a16:creationId xmlns:a16="http://schemas.microsoft.com/office/drawing/2014/main" id="{F4DE3D13-191F-47BB-ACE6-B61ADA267A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8558139"/>
          <a:ext cx="6858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295</xdr:row>
      <xdr:rowOff>111125</xdr:rowOff>
    </xdr:from>
    <xdr:to>
      <xdr:col>0</xdr:col>
      <xdr:colOff>1127125</xdr:colOff>
      <xdr:row>295</xdr:row>
      <xdr:rowOff>673100</xdr:rowOff>
    </xdr:to>
    <xdr:pic>
      <xdr:nvPicPr>
        <xdr:cNvPr id="292" name="428 Imagen" descr="BK024 NEGRO.JPG">
          <a:extLst>
            <a:ext uri="{FF2B5EF4-FFF2-40B4-BE49-F238E27FC236}">
              <a16:creationId xmlns:a16="http://schemas.microsoft.com/office/drawing/2014/main" id="{FAC36B0A-06D5-4EDB-9BDA-9BD78F240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6730700"/>
          <a:ext cx="6858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136525</xdr:colOff>
      <xdr:row>297</xdr:row>
      <xdr:rowOff>72118</xdr:rowOff>
    </xdr:from>
    <xdr:to>
      <xdr:col>0</xdr:col>
      <xdr:colOff>1155700</xdr:colOff>
      <xdr:row>297</xdr:row>
      <xdr:rowOff>776968</xdr:rowOff>
    </xdr:to>
    <xdr:pic>
      <xdr:nvPicPr>
        <xdr:cNvPr id="293" name="28 Imagen">
          <a:extLst>
            <a:ext uri="{FF2B5EF4-FFF2-40B4-BE49-F238E27FC236}">
              <a16:creationId xmlns:a16="http://schemas.microsoft.com/office/drawing/2014/main" id="{CF5D69EC-9189-4D1A-BD32-859EF9CE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25" y="157891843"/>
          <a:ext cx="6286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299</xdr:row>
      <xdr:rowOff>238125</xdr:rowOff>
    </xdr:from>
    <xdr:to>
      <xdr:col>0</xdr:col>
      <xdr:colOff>1127125</xdr:colOff>
      <xdr:row>299</xdr:row>
      <xdr:rowOff>723900</xdr:rowOff>
    </xdr:to>
    <xdr:pic>
      <xdr:nvPicPr>
        <xdr:cNvPr id="294" name="2 Imagen">
          <a:extLst>
            <a:ext uri="{FF2B5EF4-FFF2-40B4-BE49-F238E27FC236}">
              <a16:creationId xmlns:a16="http://schemas.microsoft.com/office/drawing/2014/main" id="{B1695532-CC0E-4C9A-B9E0-B92F0310B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59258000"/>
          <a:ext cx="68580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300</xdr:row>
      <xdr:rowOff>222638</xdr:rowOff>
    </xdr:from>
    <xdr:to>
      <xdr:col>0</xdr:col>
      <xdr:colOff>1104900</xdr:colOff>
      <xdr:row>300</xdr:row>
      <xdr:rowOff>654050</xdr:rowOff>
    </xdr:to>
    <xdr:pic>
      <xdr:nvPicPr>
        <xdr:cNvPr id="295" name="4 Imagen">
          <a:extLst>
            <a:ext uri="{FF2B5EF4-FFF2-40B4-BE49-F238E27FC236}">
              <a16:creationId xmlns:a16="http://schemas.microsoft.com/office/drawing/2014/main" id="{39CA92A8-CDE3-4170-B26C-E93F93AA35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59842588"/>
          <a:ext cx="666750" cy="3742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196850</xdr:colOff>
      <xdr:row>301</xdr:row>
      <xdr:rowOff>127000</xdr:rowOff>
    </xdr:from>
    <xdr:to>
      <xdr:col>0</xdr:col>
      <xdr:colOff>1111250</xdr:colOff>
      <xdr:row>301</xdr:row>
      <xdr:rowOff>755197</xdr:rowOff>
    </xdr:to>
    <xdr:pic>
      <xdr:nvPicPr>
        <xdr:cNvPr id="296" name="607 Imagen">
          <a:extLst>
            <a:ext uri="{FF2B5EF4-FFF2-40B4-BE49-F238E27FC236}">
              <a16:creationId xmlns:a16="http://schemas.microsoft.com/office/drawing/2014/main" id="{193AB9F8-6F0E-41E5-9F4D-CDF144C36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850" y="160347025"/>
          <a:ext cx="561975" cy="4757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302</xdr:row>
      <xdr:rowOff>184915</xdr:rowOff>
    </xdr:from>
    <xdr:to>
      <xdr:col>0</xdr:col>
      <xdr:colOff>1073150</xdr:colOff>
      <xdr:row>302</xdr:row>
      <xdr:rowOff>805543</xdr:rowOff>
    </xdr:to>
    <xdr:pic>
      <xdr:nvPicPr>
        <xdr:cNvPr id="297" name="607 Imagen">
          <a:extLst>
            <a:ext uri="{FF2B5EF4-FFF2-40B4-BE49-F238E27FC236}">
              <a16:creationId xmlns:a16="http://schemas.microsoft.com/office/drawing/2014/main" id="{AEB0AE84-926D-420B-AD74-86AA95E38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161005015"/>
          <a:ext cx="600075" cy="4110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303</xdr:row>
      <xdr:rowOff>193215</xdr:rowOff>
    </xdr:from>
    <xdr:to>
      <xdr:col>0</xdr:col>
      <xdr:colOff>1104900</xdr:colOff>
      <xdr:row>303</xdr:row>
      <xdr:rowOff>700314</xdr:rowOff>
    </xdr:to>
    <xdr:pic>
      <xdr:nvPicPr>
        <xdr:cNvPr id="298" name="7 Imagen">
          <a:extLst>
            <a:ext uri="{FF2B5EF4-FFF2-40B4-BE49-F238E27FC236}">
              <a16:creationId xmlns:a16="http://schemas.microsoft.com/office/drawing/2014/main" id="{EF91F3B2-236A-461F-AE60-B46319F4A4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61613390"/>
          <a:ext cx="600075" cy="4023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304</xdr:row>
      <xdr:rowOff>130514</xdr:rowOff>
    </xdr:from>
    <xdr:to>
      <xdr:col>0</xdr:col>
      <xdr:colOff>1009650</xdr:colOff>
      <xdr:row>304</xdr:row>
      <xdr:rowOff>728436</xdr:rowOff>
    </xdr:to>
    <xdr:pic>
      <xdr:nvPicPr>
        <xdr:cNvPr id="299" name="8 Imagen">
          <a:extLst>
            <a:ext uri="{FF2B5EF4-FFF2-40B4-BE49-F238E27FC236}">
              <a16:creationId xmlns:a16="http://schemas.microsoft.com/office/drawing/2014/main" id="{41AD4BA9-AF25-45CD-B315-C9F0F2F09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162150764"/>
          <a:ext cx="647700" cy="4740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305</xdr:row>
      <xdr:rowOff>142875</xdr:rowOff>
    </xdr:from>
    <xdr:to>
      <xdr:col>0</xdr:col>
      <xdr:colOff>1054100</xdr:colOff>
      <xdr:row>305</xdr:row>
      <xdr:rowOff>740797</xdr:rowOff>
    </xdr:to>
    <xdr:pic>
      <xdr:nvPicPr>
        <xdr:cNvPr id="300" name="8 Imagen">
          <a:extLst>
            <a:ext uri="{FF2B5EF4-FFF2-40B4-BE49-F238E27FC236}">
              <a16:creationId xmlns:a16="http://schemas.microsoft.com/office/drawing/2014/main" id="{FB27879D-49F5-4527-8606-7C171E8B4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162763200"/>
          <a:ext cx="600075" cy="4550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306</xdr:row>
      <xdr:rowOff>63500</xdr:rowOff>
    </xdr:from>
    <xdr:to>
      <xdr:col>0</xdr:col>
      <xdr:colOff>1069975</xdr:colOff>
      <xdr:row>306</xdr:row>
      <xdr:rowOff>825500</xdr:rowOff>
    </xdr:to>
    <xdr:pic>
      <xdr:nvPicPr>
        <xdr:cNvPr id="301" name="10 Imagen">
          <a:extLst>
            <a:ext uri="{FF2B5EF4-FFF2-40B4-BE49-F238E27FC236}">
              <a16:creationId xmlns:a16="http://schemas.microsoft.com/office/drawing/2014/main" id="{D8026979-FC8D-4808-AFAB-0A605AB59C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163283900"/>
          <a:ext cx="59055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193675</xdr:colOff>
      <xdr:row>307</xdr:row>
      <xdr:rowOff>104321</xdr:rowOff>
    </xdr:from>
    <xdr:to>
      <xdr:col>0</xdr:col>
      <xdr:colOff>1108075</xdr:colOff>
      <xdr:row>307</xdr:row>
      <xdr:rowOff>818696</xdr:rowOff>
    </xdr:to>
    <xdr:pic>
      <xdr:nvPicPr>
        <xdr:cNvPr id="302" name="11 Imagen">
          <a:extLst>
            <a:ext uri="{FF2B5EF4-FFF2-40B4-BE49-F238E27FC236}">
              <a16:creationId xmlns:a16="http://schemas.microsoft.com/office/drawing/2014/main" id="{898C7959-7449-46FE-9A3F-E8B95D8BB7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675" y="163924796"/>
          <a:ext cx="5715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308</xdr:row>
      <xdr:rowOff>141968</xdr:rowOff>
    </xdr:from>
    <xdr:to>
      <xdr:col>0</xdr:col>
      <xdr:colOff>1111250</xdr:colOff>
      <xdr:row>308</xdr:row>
      <xdr:rowOff>799193</xdr:rowOff>
    </xdr:to>
    <xdr:pic>
      <xdr:nvPicPr>
        <xdr:cNvPr id="303" name="12 Imagen">
          <a:extLst>
            <a:ext uri="{FF2B5EF4-FFF2-40B4-BE49-F238E27FC236}">
              <a16:creationId xmlns:a16="http://schemas.microsoft.com/office/drawing/2014/main" id="{4C6EA522-DD2C-42EA-8088-4B83CA1E8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64562518"/>
          <a:ext cx="63182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309</xdr:row>
      <xdr:rowOff>151039</xdr:rowOff>
    </xdr:from>
    <xdr:to>
      <xdr:col>0</xdr:col>
      <xdr:colOff>1146175</xdr:colOff>
      <xdr:row>309</xdr:row>
      <xdr:rowOff>779689</xdr:rowOff>
    </xdr:to>
    <xdr:pic>
      <xdr:nvPicPr>
        <xdr:cNvPr id="304" name="13 Imagen">
          <a:extLst>
            <a:ext uri="{FF2B5EF4-FFF2-40B4-BE49-F238E27FC236}">
              <a16:creationId xmlns:a16="http://schemas.microsoft.com/office/drawing/2014/main" id="{6937138B-5C4C-4391-A178-FEEBBA96C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165171664"/>
          <a:ext cx="6191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310</xdr:row>
      <xdr:rowOff>131535</xdr:rowOff>
    </xdr:from>
    <xdr:to>
      <xdr:col>0</xdr:col>
      <xdr:colOff>1165225</xdr:colOff>
      <xdr:row>310</xdr:row>
      <xdr:rowOff>845910</xdr:rowOff>
    </xdr:to>
    <xdr:pic>
      <xdr:nvPicPr>
        <xdr:cNvPr id="305" name="14 Imagen">
          <a:extLst>
            <a:ext uri="{FF2B5EF4-FFF2-40B4-BE49-F238E27FC236}">
              <a16:creationId xmlns:a16="http://schemas.microsoft.com/office/drawing/2014/main" id="{17AEFC7A-03EE-4288-A940-3009913CD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263"/>
        <a:stretch>
          <a:fillRect/>
        </a:stretch>
      </xdr:blipFill>
      <xdr:spPr bwMode="auto">
        <a:xfrm>
          <a:off x="146050" y="165752235"/>
          <a:ext cx="6191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149225</xdr:colOff>
      <xdr:row>311</xdr:row>
      <xdr:rowOff>79375</xdr:rowOff>
    </xdr:from>
    <xdr:to>
      <xdr:col>0</xdr:col>
      <xdr:colOff>1082675</xdr:colOff>
      <xdr:row>311</xdr:row>
      <xdr:rowOff>784225</xdr:rowOff>
    </xdr:to>
    <xdr:pic>
      <xdr:nvPicPr>
        <xdr:cNvPr id="306" name="15 Imagen">
          <a:extLst>
            <a:ext uri="{FF2B5EF4-FFF2-40B4-BE49-F238E27FC236}">
              <a16:creationId xmlns:a16="http://schemas.microsoft.com/office/drawing/2014/main" id="{604DAC7E-C8A0-47EE-AF2E-6120D4FD5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25" y="166300150"/>
          <a:ext cx="6096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312</xdr:row>
      <xdr:rowOff>59871</xdr:rowOff>
    </xdr:from>
    <xdr:to>
      <xdr:col>0</xdr:col>
      <xdr:colOff>1111250</xdr:colOff>
      <xdr:row>312</xdr:row>
      <xdr:rowOff>764721</xdr:rowOff>
    </xdr:to>
    <xdr:pic>
      <xdr:nvPicPr>
        <xdr:cNvPr id="307" name="16 Imagen">
          <a:extLst>
            <a:ext uri="{FF2B5EF4-FFF2-40B4-BE49-F238E27FC236}">
              <a16:creationId xmlns:a16="http://schemas.microsoft.com/office/drawing/2014/main" id="{9705641D-EF2E-4238-B3CE-82E17FF79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28" r="6837"/>
        <a:stretch>
          <a:fillRect/>
        </a:stretch>
      </xdr:blipFill>
      <xdr:spPr bwMode="auto">
        <a:xfrm>
          <a:off x="120650" y="166880721"/>
          <a:ext cx="638175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149225</xdr:colOff>
      <xdr:row>313</xdr:row>
      <xdr:rowOff>135618</xdr:rowOff>
    </xdr:from>
    <xdr:to>
      <xdr:col>0</xdr:col>
      <xdr:colOff>1139825</xdr:colOff>
      <xdr:row>313</xdr:row>
      <xdr:rowOff>840468</xdr:rowOff>
    </xdr:to>
    <xdr:pic>
      <xdr:nvPicPr>
        <xdr:cNvPr id="308" name="17 Imagen">
          <a:extLst>
            <a:ext uri="{FF2B5EF4-FFF2-40B4-BE49-F238E27FC236}">
              <a16:creationId xmlns:a16="http://schemas.microsoft.com/office/drawing/2014/main" id="{28769D99-2843-403B-BD18-A05BB459F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28" r="6837"/>
        <a:stretch>
          <a:fillRect/>
        </a:stretch>
      </xdr:blipFill>
      <xdr:spPr bwMode="auto">
        <a:xfrm>
          <a:off x="149225" y="167556543"/>
          <a:ext cx="6096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314</xdr:row>
      <xdr:rowOff>116114</xdr:rowOff>
    </xdr:from>
    <xdr:to>
      <xdr:col>0</xdr:col>
      <xdr:colOff>1111250</xdr:colOff>
      <xdr:row>314</xdr:row>
      <xdr:rowOff>735239</xdr:rowOff>
    </xdr:to>
    <xdr:pic>
      <xdr:nvPicPr>
        <xdr:cNvPr id="309" name="18 Imagen">
          <a:extLst>
            <a:ext uri="{FF2B5EF4-FFF2-40B4-BE49-F238E27FC236}">
              <a16:creationId xmlns:a16="http://schemas.microsoft.com/office/drawing/2014/main" id="{F7706565-24C2-4160-A522-9AAA48CF7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03" r="8243" b="21506"/>
        <a:stretch>
          <a:fillRect/>
        </a:stretch>
      </xdr:blipFill>
      <xdr:spPr bwMode="auto">
        <a:xfrm>
          <a:off x="63500" y="168137114"/>
          <a:ext cx="6953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315</xdr:row>
      <xdr:rowOff>172811</xdr:rowOff>
    </xdr:from>
    <xdr:to>
      <xdr:col>0</xdr:col>
      <xdr:colOff>1111250</xdr:colOff>
      <xdr:row>315</xdr:row>
      <xdr:rowOff>715736</xdr:rowOff>
    </xdr:to>
    <xdr:pic>
      <xdr:nvPicPr>
        <xdr:cNvPr id="310" name="19 Imagen">
          <a:extLst>
            <a:ext uri="{FF2B5EF4-FFF2-40B4-BE49-F238E27FC236}">
              <a16:creationId xmlns:a16="http://schemas.microsoft.com/office/drawing/2014/main" id="{E07613FF-FCED-4033-AA20-48A3B5F77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1" t="21703" r="12340" b="15744"/>
        <a:stretch>
          <a:fillRect/>
        </a:stretch>
      </xdr:blipFill>
      <xdr:spPr bwMode="auto">
        <a:xfrm>
          <a:off x="120650" y="168793886"/>
          <a:ext cx="63817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316</xdr:row>
      <xdr:rowOff>134257</xdr:rowOff>
    </xdr:from>
    <xdr:to>
      <xdr:col>0</xdr:col>
      <xdr:colOff>1111250</xdr:colOff>
      <xdr:row>316</xdr:row>
      <xdr:rowOff>677182</xdr:rowOff>
    </xdr:to>
    <xdr:pic>
      <xdr:nvPicPr>
        <xdr:cNvPr id="311" name="20 Imagen">
          <a:extLst>
            <a:ext uri="{FF2B5EF4-FFF2-40B4-BE49-F238E27FC236}">
              <a16:creationId xmlns:a16="http://schemas.microsoft.com/office/drawing/2014/main" id="{8D455C4C-CF3A-4D45-B299-2EAC40A44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1" t="21703" r="12340" b="15744"/>
        <a:stretch>
          <a:fillRect/>
        </a:stretch>
      </xdr:blipFill>
      <xdr:spPr bwMode="auto">
        <a:xfrm>
          <a:off x="120650" y="169355407"/>
          <a:ext cx="6381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317</xdr:row>
      <xdr:rowOff>142875</xdr:rowOff>
    </xdr:from>
    <xdr:to>
      <xdr:col>0</xdr:col>
      <xdr:colOff>1174750</xdr:colOff>
      <xdr:row>317</xdr:row>
      <xdr:rowOff>781050</xdr:rowOff>
    </xdr:to>
    <xdr:pic>
      <xdr:nvPicPr>
        <xdr:cNvPr id="312" name="21 Imagen">
          <a:extLst>
            <a:ext uri="{FF2B5EF4-FFF2-40B4-BE49-F238E27FC236}">
              <a16:creationId xmlns:a16="http://schemas.microsoft.com/office/drawing/2014/main" id="{556E1EF4-5693-4A77-9511-DCD2241A03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69964100"/>
          <a:ext cx="63817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318</xdr:row>
      <xdr:rowOff>129722</xdr:rowOff>
    </xdr:from>
    <xdr:to>
      <xdr:col>0</xdr:col>
      <xdr:colOff>1123950</xdr:colOff>
      <xdr:row>318</xdr:row>
      <xdr:rowOff>767897</xdr:rowOff>
    </xdr:to>
    <xdr:pic>
      <xdr:nvPicPr>
        <xdr:cNvPr id="313" name="22 Imagen">
          <a:extLst>
            <a:ext uri="{FF2B5EF4-FFF2-40B4-BE49-F238E27FC236}">
              <a16:creationId xmlns:a16="http://schemas.microsoft.com/office/drawing/2014/main" id="{13CDE21E-AB5E-4988-B677-28E78A7979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70551022"/>
          <a:ext cx="6667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319</xdr:row>
      <xdr:rowOff>211818</xdr:rowOff>
    </xdr:from>
    <xdr:to>
      <xdr:col>0</xdr:col>
      <xdr:colOff>1127125</xdr:colOff>
      <xdr:row>319</xdr:row>
      <xdr:rowOff>707118</xdr:rowOff>
    </xdr:to>
    <xdr:pic>
      <xdr:nvPicPr>
        <xdr:cNvPr id="314" name="23 Imagen">
          <a:extLst>
            <a:ext uri="{FF2B5EF4-FFF2-40B4-BE49-F238E27FC236}">
              <a16:creationId xmlns:a16="http://schemas.microsoft.com/office/drawing/2014/main" id="{D961EEFC-5AA0-4132-81C5-FDF2280B5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590" r="6850" b="19177"/>
        <a:stretch>
          <a:fillRect/>
        </a:stretch>
      </xdr:blipFill>
      <xdr:spPr bwMode="auto">
        <a:xfrm>
          <a:off x="127000" y="171233193"/>
          <a:ext cx="6381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320</xdr:row>
      <xdr:rowOff>173265</xdr:rowOff>
    </xdr:from>
    <xdr:to>
      <xdr:col>0</xdr:col>
      <xdr:colOff>1047750</xdr:colOff>
      <xdr:row>320</xdr:row>
      <xdr:rowOff>725715</xdr:rowOff>
    </xdr:to>
    <xdr:pic>
      <xdr:nvPicPr>
        <xdr:cNvPr id="315" name="24 Imagen">
          <a:extLst>
            <a:ext uri="{FF2B5EF4-FFF2-40B4-BE49-F238E27FC236}">
              <a16:creationId xmlns:a16="http://schemas.microsoft.com/office/drawing/2014/main" id="{EFF62F4D-C547-40B3-91E7-B500F622C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67" r="10510" b="16904"/>
        <a:stretch>
          <a:fillRect/>
        </a:stretch>
      </xdr:blipFill>
      <xdr:spPr bwMode="auto">
        <a:xfrm>
          <a:off x="133350" y="171794715"/>
          <a:ext cx="62865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139700</xdr:colOff>
      <xdr:row>321</xdr:row>
      <xdr:rowOff>217261</xdr:rowOff>
    </xdr:from>
    <xdr:to>
      <xdr:col>0</xdr:col>
      <xdr:colOff>1044575</xdr:colOff>
      <xdr:row>321</xdr:row>
      <xdr:rowOff>769711</xdr:rowOff>
    </xdr:to>
    <xdr:pic>
      <xdr:nvPicPr>
        <xdr:cNvPr id="316" name="25 Imagen">
          <a:extLst>
            <a:ext uri="{FF2B5EF4-FFF2-40B4-BE49-F238E27FC236}">
              <a16:creationId xmlns:a16="http://schemas.microsoft.com/office/drawing/2014/main" id="{51576764-0EE9-44AC-BDE7-EFB186432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67" r="10510" b="16904"/>
        <a:stretch>
          <a:fillRect/>
        </a:stretch>
      </xdr:blipFill>
      <xdr:spPr bwMode="auto">
        <a:xfrm>
          <a:off x="139700" y="172438786"/>
          <a:ext cx="619125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322</xdr:row>
      <xdr:rowOff>127908</xdr:rowOff>
    </xdr:from>
    <xdr:to>
      <xdr:col>0</xdr:col>
      <xdr:colOff>1085850</xdr:colOff>
      <xdr:row>322</xdr:row>
      <xdr:rowOff>804183</xdr:rowOff>
    </xdr:to>
    <xdr:pic>
      <xdr:nvPicPr>
        <xdr:cNvPr id="317" name="26 Imagen">
          <a:extLst>
            <a:ext uri="{FF2B5EF4-FFF2-40B4-BE49-F238E27FC236}">
              <a16:creationId xmlns:a16="http://schemas.microsoft.com/office/drawing/2014/main" id="{5E5A9083-3599-480B-9315-604677960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1459"/>
        <a:stretch>
          <a:fillRect/>
        </a:stretch>
      </xdr:blipFill>
      <xdr:spPr bwMode="auto">
        <a:xfrm>
          <a:off x="95250" y="172949508"/>
          <a:ext cx="6667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323</xdr:row>
      <xdr:rowOff>111125</xdr:rowOff>
    </xdr:from>
    <xdr:to>
      <xdr:col>0</xdr:col>
      <xdr:colOff>1101725</xdr:colOff>
      <xdr:row>323</xdr:row>
      <xdr:rowOff>787400</xdr:rowOff>
    </xdr:to>
    <xdr:pic>
      <xdr:nvPicPr>
        <xdr:cNvPr id="318" name="26 Imagen">
          <a:extLst>
            <a:ext uri="{FF2B5EF4-FFF2-40B4-BE49-F238E27FC236}">
              <a16:creationId xmlns:a16="http://schemas.microsoft.com/office/drawing/2014/main" id="{C4E19166-2ECF-4A4C-A084-A16F99C4A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1459"/>
        <a:stretch>
          <a:fillRect/>
        </a:stretch>
      </xdr:blipFill>
      <xdr:spPr bwMode="auto">
        <a:xfrm>
          <a:off x="111125" y="173532800"/>
          <a:ext cx="6477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324</xdr:row>
      <xdr:rowOff>142875</xdr:rowOff>
    </xdr:from>
    <xdr:to>
      <xdr:col>0</xdr:col>
      <xdr:colOff>1079500</xdr:colOff>
      <xdr:row>324</xdr:row>
      <xdr:rowOff>742950</xdr:rowOff>
    </xdr:to>
    <xdr:pic>
      <xdr:nvPicPr>
        <xdr:cNvPr id="319" name="28 Imagen">
          <a:extLst>
            <a:ext uri="{FF2B5EF4-FFF2-40B4-BE49-F238E27FC236}">
              <a16:creationId xmlns:a16="http://schemas.microsoft.com/office/drawing/2014/main" id="{135E7884-4816-4B65-A8DB-B37AD028E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25" t="11363" r="11932" b="8382"/>
        <a:stretch>
          <a:fillRect/>
        </a:stretch>
      </xdr:blipFill>
      <xdr:spPr bwMode="auto">
        <a:xfrm>
          <a:off x="127000" y="174164625"/>
          <a:ext cx="63817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325</xdr:row>
      <xdr:rowOff>94797</xdr:rowOff>
    </xdr:from>
    <xdr:to>
      <xdr:col>0</xdr:col>
      <xdr:colOff>1050925</xdr:colOff>
      <xdr:row>325</xdr:row>
      <xdr:rowOff>666297</xdr:rowOff>
    </xdr:to>
    <xdr:pic>
      <xdr:nvPicPr>
        <xdr:cNvPr id="320" name="29 Imagen">
          <a:extLst>
            <a:ext uri="{FF2B5EF4-FFF2-40B4-BE49-F238E27FC236}">
              <a16:creationId xmlns:a16="http://schemas.microsoft.com/office/drawing/2014/main" id="{66C5CAB3-6028-40CA-8971-942A10D81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" t="18466" r="4672" b="22823"/>
        <a:stretch>
          <a:fillRect/>
        </a:stretch>
      </xdr:blipFill>
      <xdr:spPr bwMode="auto">
        <a:xfrm>
          <a:off x="127000" y="174716622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326</xdr:row>
      <xdr:rowOff>189593</xdr:rowOff>
    </xdr:from>
    <xdr:to>
      <xdr:col>0</xdr:col>
      <xdr:colOff>1079500</xdr:colOff>
      <xdr:row>326</xdr:row>
      <xdr:rowOff>761093</xdr:rowOff>
    </xdr:to>
    <xdr:pic>
      <xdr:nvPicPr>
        <xdr:cNvPr id="321" name="30 Imagen">
          <a:extLst>
            <a:ext uri="{FF2B5EF4-FFF2-40B4-BE49-F238E27FC236}">
              <a16:creationId xmlns:a16="http://schemas.microsoft.com/office/drawing/2014/main" id="{BC5572C1-CF19-49C6-8DC9-3D83BBC81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51" t="18466" r="4672" b="22823"/>
        <a:stretch>
          <a:fillRect/>
        </a:stretch>
      </xdr:blipFill>
      <xdr:spPr bwMode="auto">
        <a:xfrm>
          <a:off x="155575" y="175411493"/>
          <a:ext cx="6096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327</xdr:row>
      <xdr:rowOff>131990</xdr:rowOff>
    </xdr:from>
    <xdr:to>
      <xdr:col>0</xdr:col>
      <xdr:colOff>1089025</xdr:colOff>
      <xdr:row>327</xdr:row>
      <xdr:rowOff>732065</xdr:rowOff>
    </xdr:to>
    <xdr:pic>
      <xdr:nvPicPr>
        <xdr:cNvPr id="322" name="31 Imagen">
          <a:extLst>
            <a:ext uri="{FF2B5EF4-FFF2-40B4-BE49-F238E27FC236}">
              <a16:creationId xmlns:a16="http://schemas.microsoft.com/office/drawing/2014/main" id="{C34CB406-F65E-4F76-9443-9494E76EE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75953965"/>
          <a:ext cx="6381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328</xdr:row>
      <xdr:rowOff>207736</xdr:rowOff>
    </xdr:from>
    <xdr:to>
      <xdr:col>0</xdr:col>
      <xdr:colOff>1089025</xdr:colOff>
      <xdr:row>328</xdr:row>
      <xdr:rowOff>807811</xdr:rowOff>
    </xdr:to>
    <xdr:pic>
      <xdr:nvPicPr>
        <xdr:cNvPr id="323" name="32 Imagen">
          <a:extLst>
            <a:ext uri="{FF2B5EF4-FFF2-40B4-BE49-F238E27FC236}">
              <a16:creationId xmlns:a16="http://schemas.microsoft.com/office/drawing/2014/main" id="{953B5A76-DFD1-433E-8DD8-B913FCBE9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76629786"/>
          <a:ext cx="6381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114300</xdr:colOff>
      <xdr:row>329</xdr:row>
      <xdr:rowOff>79375</xdr:rowOff>
    </xdr:from>
    <xdr:to>
      <xdr:col>0</xdr:col>
      <xdr:colOff>1152525</xdr:colOff>
      <xdr:row>329</xdr:row>
      <xdr:rowOff>727075</xdr:rowOff>
    </xdr:to>
    <xdr:pic>
      <xdr:nvPicPr>
        <xdr:cNvPr id="324" name="Imagen 1">
          <a:extLst>
            <a:ext uri="{FF2B5EF4-FFF2-40B4-BE49-F238E27FC236}">
              <a16:creationId xmlns:a16="http://schemas.microsoft.com/office/drawing/2014/main" id="{D8F4D532-D249-4750-9B64-A74E455A1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177101500"/>
          <a:ext cx="6477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330</xdr:row>
      <xdr:rowOff>107496</xdr:rowOff>
    </xdr:from>
    <xdr:to>
      <xdr:col>0</xdr:col>
      <xdr:colOff>1162050</xdr:colOff>
      <xdr:row>330</xdr:row>
      <xdr:rowOff>745671</xdr:rowOff>
    </xdr:to>
    <xdr:pic>
      <xdr:nvPicPr>
        <xdr:cNvPr id="325" name="Imagen 1">
          <a:extLst>
            <a:ext uri="{FF2B5EF4-FFF2-40B4-BE49-F238E27FC236}">
              <a16:creationId xmlns:a16="http://schemas.microsoft.com/office/drawing/2014/main" id="{FC89DEDA-49AF-444A-A143-7CDC9E390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77729696"/>
          <a:ext cx="6381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331</xdr:row>
      <xdr:rowOff>78467</xdr:rowOff>
    </xdr:from>
    <xdr:to>
      <xdr:col>0</xdr:col>
      <xdr:colOff>1162050</xdr:colOff>
      <xdr:row>331</xdr:row>
      <xdr:rowOff>611867</xdr:rowOff>
    </xdr:to>
    <xdr:pic>
      <xdr:nvPicPr>
        <xdr:cNvPr id="326" name="Imagen 10">
          <a:extLst>
            <a:ext uri="{FF2B5EF4-FFF2-40B4-BE49-F238E27FC236}">
              <a16:creationId xmlns:a16="http://schemas.microsoft.com/office/drawing/2014/main" id="{B9FF0A86-D778-40B3-8095-00EE16D49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78300742"/>
          <a:ext cx="6191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332</xdr:row>
      <xdr:rowOff>125639</xdr:rowOff>
    </xdr:from>
    <xdr:to>
      <xdr:col>0</xdr:col>
      <xdr:colOff>1123950</xdr:colOff>
      <xdr:row>332</xdr:row>
      <xdr:rowOff>678089</xdr:rowOff>
    </xdr:to>
    <xdr:pic>
      <xdr:nvPicPr>
        <xdr:cNvPr id="327" name="Imagen 11">
          <a:extLst>
            <a:ext uri="{FF2B5EF4-FFF2-40B4-BE49-F238E27FC236}">
              <a16:creationId xmlns:a16="http://schemas.microsoft.com/office/drawing/2014/main" id="{9D1710D6-7A04-40ED-A42D-BDB516EFB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78947989"/>
          <a:ext cx="63817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333</xdr:row>
      <xdr:rowOff>191860</xdr:rowOff>
    </xdr:from>
    <xdr:to>
      <xdr:col>0</xdr:col>
      <xdr:colOff>1123950</xdr:colOff>
      <xdr:row>333</xdr:row>
      <xdr:rowOff>744310</xdr:rowOff>
    </xdr:to>
    <xdr:pic>
      <xdr:nvPicPr>
        <xdr:cNvPr id="328" name="Imagen 11">
          <a:extLst>
            <a:ext uri="{FF2B5EF4-FFF2-40B4-BE49-F238E27FC236}">
              <a16:creationId xmlns:a16="http://schemas.microsoft.com/office/drawing/2014/main" id="{9B8778AA-29EC-43AF-BC02-C2F139765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79614285"/>
          <a:ext cx="6381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334</xdr:row>
      <xdr:rowOff>172357</xdr:rowOff>
    </xdr:from>
    <xdr:to>
      <xdr:col>0</xdr:col>
      <xdr:colOff>1181100</xdr:colOff>
      <xdr:row>334</xdr:row>
      <xdr:rowOff>772432</xdr:rowOff>
    </xdr:to>
    <xdr:pic>
      <xdr:nvPicPr>
        <xdr:cNvPr id="329" name="Imagen 12">
          <a:extLst>
            <a:ext uri="{FF2B5EF4-FFF2-40B4-BE49-F238E27FC236}">
              <a16:creationId xmlns:a16="http://schemas.microsoft.com/office/drawing/2014/main" id="{D2EED5B0-6298-4F55-AB01-18F276A78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180194857"/>
          <a:ext cx="60960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335</xdr:row>
      <xdr:rowOff>162378</xdr:rowOff>
    </xdr:from>
    <xdr:to>
      <xdr:col>0</xdr:col>
      <xdr:colOff>1123950</xdr:colOff>
      <xdr:row>335</xdr:row>
      <xdr:rowOff>743403</xdr:rowOff>
    </xdr:to>
    <xdr:pic>
      <xdr:nvPicPr>
        <xdr:cNvPr id="330" name="Imagen 13">
          <a:extLst>
            <a:ext uri="{FF2B5EF4-FFF2-40B4-BE49-F238E27FC236}">
              <a16:creationId xmlns:a16="http://schemas.microsoft.com/office/drawing/2014/main" id="{5C65A110-2FD9-4AFF-A1D9-6B74C9995F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80784953"/>
          <a:ext cx="6667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336</xdr:row>
      <xdr:rowOff>111125</xdr:rowOff>
    </xdr:from>
    <xdr:to>
      <xdr:col>0</xdr:col>
      <xdr:colOff>1079500</xdr:colOff>
      <xdr:row>336</xdr:row>
      <xdr:rowOff>682625</xdr:rowOff>
    </xdr:to>
    <xdr:pic>
      <xdr:nvPicPr>
        <xdr:cNvPr id="331" name="Imagen 15">
          <a:extLst>
            <a:ext uri="{FF2B5EF4-FFF2-40B4-BE49-F238E27FC236}">
              <a16:creationId xmlns:a16="http://schemas.microsoft.com/office/drawing/2014/main" id="{1E665DD4-A54F-4ED9-8826-BADF88E9F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81333775"/>
          <a:ext cx="6858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337</xdr:row>
      <xdr:rowOff>224971</xdr:rowOff>
    </xdr:from>
    <xdr:to>
      <xdr:col>0</xdr:col>
      <xdr:colOff>1117600</xdr:colOff>
      <xdr:row>337</xdr:row>
      <xdr:rowOff>796471</xdr:rowOff>
    </xdr:to>
    <xdr:pic>
      <xdr:nvPicPr>
        <xdr:cNvPr id="332" name="Imagen 16">
          <a:extLst>
            <a:ext uri="{FF2B5EF4-FFF2-40B4-BE49-F238E27FC236}">
              <a16:creationId xmlns:a16="http://schemas.microsoft.com/office/drawing/2014/main" id="{AD4B440C-8323-4C61-9CA1-87AFFAF823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82047696"/>
          <a:ext cx="685800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338</xdr:row>
      <xdr:rowOff>234042</xdr:rowOff>
    </xdr:from>
    <xdr:to>
      <xdr:col>0</xdr:col>
      <xdr:colOff>1117600</xdr:colOff>
      <xdr:row>338</xdr:row>
      <xdr:rowOff>805542</xdr:rowOff>
    </xdr:to>
    <xdr:pic>
      <xdr:nvPicPr>
        <xdr:cNvPr id="333" name="Imagen 16">
          <a:extLst>
            <a:ext uri="{FF2B5EF4-FFF2-40B4-BE49-F238E27FC236}">
              <a16:creationId xmlns:a16="http://schemas.microsoft.com/office/drawing/2014/main" id="{3D054779-509F-41EE-9535-7EB8B1E2E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82656842"/>
          <a:ext cx="68580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339</xdr:row>
      <xdr:rowOff>128814</xdr:rowOff>
    </xdr:from>
    <xdr:to>
      <xdr:col>0</xdr:col>
      <xdr:colOff>1069975</xdr:colOff>
      <xdr:row>339</xdr:row>
      <xdr:rowOff>843189</xdr:rowOff>
    </xdr:to>
    <xdr:pic>
      <xdr:nvPicPr>
        <xdr:cNvPr id="334" name="Imagen 19">
          <a:extLst>
            <a:ext uri="{FF2B5EF4-FFF2-40B4-BE49-F238E27FC236}">
              <a16:creationId xmlns:a16="http://schemas.microsoft.com/office/drawing/2014/main" id="{8ABD5788-F441-484E-BF83-2B66E2AAB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183151689"/>
          <a:ext cx="6381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340</xdr:row>
      <xdr:rowOff>118835</xdr:rowOff>
    </xdr:from>
    <xdr:to>
      <xdr:col>0</xdr:col>
      <xdr:colOff>1060450</xdr:colOff>
      <xdr:row>340</xdr:row>
      <xdr:rowOff>823685</xdr:rowOff>
    </xdr:to>
    <xdr:pic>
      <xdr:nvPicPr>
        <xdr:cNvPr id="335" name="44 Imagen">
          <a:extLst>
            <a:ext uri="{FF2B5EF4-FFF2-40B4-BE49-F238E27FC236}">
              <a16:creationId xmlns:a16="http://schemas.microsoft.com/office/drawing/2014/main" id="{58AB83E7-2E64-4DA1-BFE6-896C4A4A4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63" t="5051" r="3600" b="9595"/>
        <a:stretch>
          <a:fillRect/>
        </a:stretch>
      </xdr:blipFill>
      <xdr:spPr bwMode="auto">
        <a:xfrm>
          <a:off x="79375" y="183741785"/>
          <a:ext cx="6858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341</xdr:row>
      <xdr:rowOff>47625</xdr:rowOff>
    </xdr:from>
    <xdr:to>
      <xdr:col>0</xdr:col>
      <xdr:colOff>1133475</xdr:colOff>
      <xdr:row>341</xdr:row>
      <xdr:rowOff>771525</xdr:rowOff>
    </xdr:to>
    <xdr:pic>
      <xdr:nvPicPr>
        <xdr:cNvPr id="336" name="45 Imagen">
          <a:extLst>
            <a:ext uri="{FF2B5EF4-FFF2-40B4-BE49-F238E27FC236}">
              <a16:creationId xmlns:a16="http://schemas.microsoft.com/office/drawing/2014/main" id="{078BB05B-175B-44B5-A201-4052B586C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84270650"/>
          <a:ext cx="6667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342</xdr:row>
      <xdr:rowOff>94796</xdr:rowOff>
    </xdr:from>
    <xdr:to>
      <xdr:col>0</xdr:col>
      <xdr:colOff>1114425</xdr:colOff>
      <xdr:row>342</xdr:row>
      <xdr:rowOff>771071</xdr:rowOff>
    </xdr:to>
    <xdr:pic>
      <xdr:nvPicPr>
        <xdr:cNvPr id="337" name="46 Imagen">
          <a:extLst>
            <a:ext uri="{FF2B5EF4-FFF2-40B4-BE49-F238E27FC236}">
              <a16:creationId xmlns:a16="http://schemas.microsoft.com/office/drawing/2014/main" id="{4F47253C-F593-4E68-B567-4FE253273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84917896"/>
          <a:ext cx="628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343</xdr:row>
      <xdr:rowOff>75293</xdr:rowOff>
    </xdr:from>
    <xdr:to>
      <xdr:col>0</xdr:col>
      <xdr:colOff>1076325</xdr:colOff>
      <xdr:row>343</xdr:row>
      <xdr:rowOff>751568</xdr:rowOff>
    </xdr:to>
    <xdr:pic>
      <xdr:nvPicPr>
        <xdr:cNvPr id="338" name="47 Imagen">
          <a:extLst>
            <a:ext uri="{FF2B5EF4-FFF2-40B4-BE49-F238E27FC236}">
              <a16:creationId xmlns:a16="http://schemas.microsoft.com/office/drawing/2014/main" id="{34F337BC-C31C-4F14-855C-79C29D68E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185498468"/>
          <a:ext cx="6667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344</xdr:row>
      <xdr:rowOff>65314</xdr:rowOff>
    </xdr:from>
    <xdr:to>
      <xdr:col>0</xdr:col>
      <xdr:colOff>1104900</xdr:colOff>
      <xdr:row>344</xdr:row>
      <xdr:rowOff>779689</xdr:rowOff>
    </xdr:to>
    <xdr:pic>
      <xdr:nvPicPr>
        <xdr:cNvPr id="339" name="48 Imagen">
          <a:extLst>
            <a:ext uri="{FF2B5EF4-FFF2-40B4-BE49-F238E27FC236}">
              <a16:creationId xmlns:a16="http://schemas.microsoft.com/office/drawing/2014/main" id="{78583638-91A8-43DA-8991-AA85F44485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86088564"/>
          <a:ext cx="71437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345</xdr:row>
      <xdr:rowOff>122010</xdr:rowOff>
    </xdr:from>
    <xdr:to>
      <xdr:col>0</xdr:col>
      <xdr:colOff>1085850</xdr:colOff>
      <xdr:row>345</xdr:row>
      <xdr:rowOff>798285</xdr:rowOff>
    </xdr:to>
    <xdr:pic>
      <xdr:nvPicPr>
        <xdr:cNvPr id="340" name="49 Imagen">
          <a:extLst>
            <a:ext uri="{FF2B5EF4-FFF2-40B4-BE49-F238E27FC236}">
              <a16:creationId xmlns:a16="http://schemas.microsoft.com/office/drawing/2014/main" id="{32EF70CD-0917-45D0-B6D4-A301510B2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86745335"/>
          <a:ext cx="6572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66675</xdr:colOff>
      <xdr:row>346</xdr:row>
      <xdr:rowOff>121557</xdr:rowOff>
    </xdr:from>
    <xdr:to>
      <xdr:col>0</xdr:col>
      <xdr:colOff>1114425</xdr:colOff>
      <xdr:row>346</xdr:row>
      <xdr:rowOff>845457</xdr:rowOff>
    </xdr:to>
    <xdr:pic>
      <xdr:nvPicPr>
        <xdr:cNvPr id="341" name="50 Imagen">
          <a:extLst>
            <a:ext uri="{FF2B5EF4-FFF2-40B4-BE49-F238E27FC236}">
              <a16:creationId xmlns:a16="http://schemas.microsoft.com/office/drawing/2014/main" id="{3F9CDB8A-CDCD-434B-9BA6-B12A475371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87344957"/>
          <a:ext cx="6953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347</xdr:row>
      <xdr:rowOff>79375</xdr:rowOff>
    </xdr:from>
    <xdr:to>
      <xdr:col>0</xdr:col>
      <xdr:colOff>1092200</xdr:colOff>
      <xdr:row>347</xdr:row>
      <xdr:rowOff>755650</xdr:rowOff>
    </xdr:to>
    <xdr:pic>
      <xdr:nvPicPr>
        <xdr:cNvPr id="342" name="51 Imagen">
          <a:extLst>
            <a:ext uri="{FF2B5EF4-FFF2-40B4-BE49-F238E27FC236}">
              <a16:creationId xmlns:a16="http://schemas.microsoft.com/office/drawing/2014/main" id="{531C2A0A-7E65-4251-A21B-EE87DCFA3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7902850"/>
          <a:ext cx="6477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348</xdr:row>
      <xdr:rowOff>136072</xdr:rowOff>
    </xdr:from>
    <xdr:to>
      <xdr:col>0</xdr:col>
      <xdr:colOff>1063625</xdr:colOff>
      <xdr:row>348</xdr:row>
      <xdr:rowOff>783772</xdr:rowOff>
    </xdr:to>
    <xdr:pic>
      <xdr:nvPicPr>
        <xdr:cNvPr id="343" name="52 Imagen">
          <a:extLst>
            <a:ext uri="{FF2B5EF4-FFF2-40B4-BE49-F238E27FC236}">
              <a16:creationId xmlns:a16="http://schemas.microsoft.com/office/drawing/2014/main" id="{35BFF981-180C-437E-903E-D0D024762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8559622"/>
          <a:ext cx="6477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349</xdr:row>
      <xdr:rowOff>135618</xdr:rowOff>
    </xdr:from>
    <xdr:to>
      <xdr:col>0</xdr:col>
      <xdr:colOff>1044575</xdr:colOff>
      <xdr:row>349</xdr:row>
      <xdr:rowOff>783318</xdr:rowOff>
    </xdr:to>
    <xdr:pic>
      <xdr:nvPicPr>
        <xdr:cNvPr id="344" name="53 Imagen">
          <a:extLst>
            <a:ext uri="{FF2B5EF4-FFF2-40B4-BE49-F238E27FC236}">
              <a16:creationId xmlns:a16="http://schemas.microsoft.com/office/drawing/2014/main" id="{326BD74B-DE9A-44F6-A773-AD9CF91E7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9159243"/>
          <a:ext cx="6477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350</xdr:row>
      <xdr:rowOff>116115</xdr:rowOff>
    </xdr:from>
    <xdr:to>
      <xdr:col>0</xdr:col>
      <xdr:colOff>958850</xdr:colOff>
      <xdr:row>350</xdr:row>
      <xdr:rowOff>840015</xdr:rowOff>
    </xdr:to>
    <xdr:pic>
      <xdr:nvPicPr>
        <xdr:cNvPr id="345" name="54 Imagen">
          <a:extLst>
            <a:ext uri="{FF2B5EF4-FFF2-40B4-BE49-F238E27FC236}">
              <a16:creationId xmlns:a16="http://schemas.microsoft.com/office/drawing/2014/main" id="{FC886DF3-C4AC-49EF-BF5E-9655ECA69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89739815"/>
          <a:ext cx="6477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177800</xdr:colOff>
      <xdr:row>351</xdr:row>
      <xdr:rowOff>153761</xdr:rowOff>
    </xdr:from>
    <xdr:to>
      <xdr:col>0</xdr:col>
      <xdr:colOff>1016000</xdr:colOff>
      <xdr:row>351</xdr:row>
      <xdr:rowOff>877661</xdr:rowOff>
    </xdr:to>
    <xdr:pic>
      <xdr:nvPicPr>
        <xdr:cNvPr id="346" name="55 Imagen">
          <a:extLst>
            <a:ext uri="{FF2B5EF4-FFF2-40B4-BE49-F238E27FC236}">
              <a16:creationId xmlns:a16="http://schemas.microsoft.com/office/drawing/2014/main" id="{2A8EFDA4-52C2-48FF-B2C0-6551963E8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800" y="190377536"/>
          <a:ext cx="5810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352</xdr:row>
      <xdr:rowOff>162832</xdr:rowOff>
    </xdr:from>
    <xdr:to>
      <xdr:col>0</xdr:col>
      <xdr:colOff>1092200</xdr:colOff>
      <xdr:row>352</xdr:row>
      <xdr:rowOff>829582</xdr:rowOff>
    </xdr:to>
    <xdr:pic>
      <xdr:nvPicPr>
        <xdr:cNvPr id="347" name="56 Imagen">
          <a:extLst>
            <a:ext uri="{FF2B5EF4-FFF2-40B4-BE49-F238E27FC236}">
              <a16:creationId xmlns:a16="http://schemas.microsoft.com/office/drawing/2014/main" id="{52989F92-83E1-4F87-9882-A41713873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90986682"/>
          <a:ext cx="64770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353</xdr:row>
      <xdr:rowOff>143329</xdr:rowOff>
    </xdr:from>
    <xdr:to>
      <xdr:col>0</xdr:col>
      <xdr:colOff>1101725</xdr:colOff>
      <xdr:row>353</xdr:row>
      <xdr:rowOff>819604</xdr:rowOff>
    </xdr:to>
    <xdr:pic>
      <xdr:nvPicPr>
        <xdr:cNvPr id="348" name="57 Imagen">
          <a:extLst>
            <a:ext uri="{FF2B5EF4-FFF2-40B4-BE49-F238E27FC236}">
              <a16:creationId xmlns:a16="http://schemas.microsoft.com/office/drawing/2014/main" id="{27EE9AE9-C06E-4EAD-BB81-35DE8DFA8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91567254"/>
          <a:ext cx="6477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354</xdr:row>
      <xdr:rowOff>146050</xdr:rowOff>
    </xdr:from>
    <xdr:to>
      <xdr:col>0</xdr:col>
      <xdr:colOff>1101725</xdr:colOff>
      <xdr:row>354</xdr:row>
      <xdr:rowOff>822325</xdr:rowOff>
    </xdr:to>
    <xdr:pic>
      <xdr:nvPicPr>
        <xdr:cNvPr id="349" name="58 Imagen">
          <a:extLst>
            <a:ext uri="{FF2B5EF4-FFF2-40B4-BE49-F238E27FC236}">
              <a16:creationId xmlns:a16="http://schemas.microsoft.com/office/drawing/2014/main" id="{89F1CE14-74C4-49F3-9424-F06A3034F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192170050"/>
          <a:ext cx="6477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355</xdr:row>
      <xdr:rowOff>111125</xdr:rowOff>
    </xdr:from>
    <xdr:to>
      <xdr:col>0</xdr:col>
      <xdr:colOff>1136650</xdr:colOff>
      <xdr:row>355</xdr:row>
      <xdr:rowOff>809625</xdr:rowOff>
    </xdr:to>
    <xdr:pic>
      <xdr:nvPicPr>
        <xdr:cNvPr id="350" name="59 Imagen">
          <a:extLst>
            <a:ext uri="{FF2B5EF4-FFF2-40B4-BE49-F238E27FC236}">
              <a16:creationId xmlns:a16="http://schemas.microsoft.com/office/drawing/2014/main" id="{5D4CB354-E6D7-4A64-8A98-0D0312A21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92735200"/>
          <a:ext cx="685800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356</xdr:row>
      <xdr:rowOff>177346</xdr:rowOff>
    </xdr:from>
    <xdr:to>
      <xdr:col>0</xdr:col>
      <xdr:colOff>1136650</xdr:colOff>
      <xdr:row>356</xdr:row>
      <xdr:rowOff>875846</xdr:rowOff>
    </xdr:to>
    <xdr:pic>
      <xdr:nvPicPr>
        <xdr:cNvPr id="351" name="60 Imagen">
          <a:extLst>
            <a:ext uri="{FF2B5EF4-FFF2-40B4-BE49-F238E27FC236}">
              <a16:creationId xmlns:a16="http://schemas.microsoft.com/office/drawing/2014/main" id="{A9DD2513-7298-48A7-904B-0B696D484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93401496"/>
          <a:ext cx="685800" cy="422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357</xdr:row>
      <xdr:rowOff>135618</xdr:rowOff>
    </xdr:from>
    <xdr:to>
      <xdr:col>0</xdr:col>
      <xdr:colOff>1104900</xdr:colOff>
      <xdr:row>357</xdr:row>
      <xdr:rowOff>834118</xdr:rowOff>
    </xdr:to>
    <xdr:pic>
      <xdr:nvPicPr>
        <xdr:cNvPr id="352" name="61 Imagen">
          <a:extLst>
            <a:ext uri="{FF2B5EF4-FFF2-40B4-BE49-F238E27FC236}">
              <a16:creationId xmlns:a16="http://schemas.microsoft.com/office/drawing/2014/main" id="{D59F284C-280F-4FD2-8C37-5514661BF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193959843"/>
          <a:ext cx="714375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358</xdr:row>
      <xdr:rowOff>166915</xdr:rowOff>
    </xdr:from>
    <xdr:to>
      <xdr:col>0</xdr:col>
      <xdr:colOff>1136650</xdr:colOff>
      <xdr:row>358</xdr:row>
      <xdr:rowOff>819461</xdr:rowOff>
    </xdr:to>
    <xdr:pic>
      <xdr:nvPicPr>
        <xdr:cNvPr id="353" name="62 Imagen">
          <a:extLst>
            <a:ext uri="{FF2B5EF4-FFF2-40B4-BE49-F238E27FC236}">
              <a16:creationId xmlns:a16="http://schemas.microsoft.com/office/drawing/2014/main" id="{5D0A55CB-7E35-4B2A-8226-0DBA0C914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194591215"/>
          <a:ext cx="609600" cy="4334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359</xdr:row>
      <xdr:rowOff>166460</xdr:rowOff>
    </xdr:from>
    <xdr:to>
      <xdr:col>0</xdr:col>
      <xdr:colOff>1127125</xdr:colOff>
      <xdr:row>359</xdr:row>
      <xdr:rowOff>855769</xdr:rowOff>
    </xdr:to>
    <xdr:pic>
      <xdr:nvPicPr>
        <xdr:cNvPr id="354" name="63 Imagen">
          <a:extLst>
            <a:ext uri="{FF2B5EF4-FFF2-40B4-BE49-F238E27FC236}">
              <a16:creationId xmlns:a16="http://schemas.microsoft.com/office/drawing/2014/main" id="{6E4D052E-9C52-48C8-B0E4-98C100614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95190835"/>
          <a:ext cx="685800" cy="4321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360</xdr:row>
      <xdr:rowOff>175532</xdr:rowOff>
    </xdr:from>
    <xdr:to>
      <xdr:col>0</xdr:col>
      <xdr:colOff>1136650</xdr:colOff>
      <xdr:row>360</xdr:row>
      <xdr:rowOff>864841</xdr:rowOff>
    </xdr:to>
    <xdr:pic>
      <xdr:nvPicPr>
        <xdr:cNvPr id="355" name="64 Imagen">
          <a:extLst>
            <a:ext uri="{FF2B5EF4-FFF2-40B4-BE49-F238E27FC236}">
              <a16:creationId xmlns:a16="http://schemas.microsoft.com/office/drawing/2014/main" id="{9E60DF41-FB44-4849-B889-EA068B1AD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195799982"/>
          <a:ext cx="685800" cy="4226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44450</xdr:colOff>
      <xdr:row>361</xdr:row>
      <xdr:rowOff>146503</xdr:rowOff>
    </xdr:from>
    <xdr:to>
      <xdr:col>0</xdr:col>
      <xdr:colOff>1082675</xdr:colOff>
      <xdr:row>361</xdr:row>
      <xdr:rowOff>854194</xdr:rowOff>
    </xdr:to>
    <xdr:pic>
      <xdr:nvPicPr>
        <xdr:cNvPr id="356" name="65 Imagen">
          <a:extLst>
            <a:ext uri="{FF2B5EF4-FFF2-40B4-BE49-F238E27FC236}">
              <a16:creationId xmlns:a16="http://schemas.microsoft.com/office/drawing/2014/main" id="{140384E4-920A-4DA7-96AA-F5652C7FF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450" y="196371028"/>
          <a:ext cx="714375" cy="4505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76200</xdr:colOff>
      <xdr:row>362</xdr:row>
      <xdr:rowOff>133350</xdr:rowOff>
    </xdr:from>
    <xdr:to>
      <xdr:col>0</xdr:col>
      <xdr:colOff>1114425</xdr:colOff>
      <xdr:row>362</xdr:row>
      <xdr:rowOff>841041</xdr:rowOff>
    </xdr:to>
    <xdr:pic>
      <xdr:nvPicPr>
        <xdr:cNvPr id="357" name="66 Imagen">
          <a:extLst>
            <a:ext uri="{FF2B5EF4-FFF2-40B4-BE49-F238E27FC236}">
              <a16:creationId xmlns:a16="http://schemas.microsoft.com/office/drawing/2014/main" id="{3FC00A70-4D12-4B23-A342-4E16EB37B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196957950"/>
          <a:ext cx="685800" cy="4695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117475</xdr:colOff>
      <xdr:row>363</xdr:row>
      <xdr:rowOff>129721</xdr:rowOff>
    </xdr:from>
    <xdr:to>
      <xdr:col>0</xdr:col>
      <xdr:colOff>1069975</xdr:colOff>
      <xdr:row>363</xdr:row>
      <xdr:rowOff>754695</xdr:rowOff>
    </xdr:to>
    <xdr:pic>
      <xdr:nvPicPr>
        <xdr:cNvPr id="358" name="67 Imagen">
          <a:extLst>
            <a:ext uri="{FF2B5EF4-FFF2-40B4-BE49-F238E27FC236}">
              <a16:creationId xmlns:a16="http://schemas.microsoft.com/office/drawing/2014/main" id="{C8E99817-22CE-4FDD-8B81-318A2F12F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475" y="197554396"/>
          <a:ext cx="647700" cy="4725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184150</xdr:colOff>
      <xdr:row>364</xdr:row>
      <xdr:rowOff>78468</xdr:rowOff>
    </xdr:from>
    <xdr:to>
      <xdr:col>0</xdr:col>
      <xdr:colOff>1022350</xdr:colOff>
      <xdr:row>364</xdr:row>
      <xdr:rowOff>776968</xdr:rowOff>
    </xdr:to>
    <xdr:pic>
      <xdr:nvPicPr>
        <xdr:cNvPr id="359" name="68 Imagen">
          <a:extLst>
            <a:ext uri="{FF2B5EF4-FFF2-40B4-BE49-F238E27FC236}">
              <a16:creationId xmlns:a16="http://schemas.microsoft.com/office/drawing/2014/main" id="{154D68B0-AE4F-4871-9727-7C9AC5EBB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150" y="198103218"/>
          <a:ext cx="581025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365</xdr:row>
      <xdr:rowOff>131989</xdr:rowOff>
    </xdr:from>
    <xdr:to>
      <xdr:col>0</xdr:col>
      <xdr:colOff>1104900</xdr:colOff>
      <xdr:row>365</xdr:row>
      <xdr:rowOff>793726</xdr:rowOff>
    </xdr:to>
    <xdr:pic>
      <xdr:nvPicPr>
        <xdr:cNvPr id="360" name="69 Imagen">
          <a:extLst>
            <a:ext uri="{FF2B5EF4-FFF2-40B4-BE49-F238E27FC236}">
              <a16:creationId xmlns:a16="http://schemas.microsoft.com/office/drawing/2014/main" id="{4889AAF9-569B-4688-AFF3-DE8EDB234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98756814"/>
          <a:ext cx="619125" cy="4712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366</xdr:row>
      <xdr:rowOff>106135</xdr:rowOff>
    </xdr:from>
    <xdr:to>
      <xdr:col>0</xdr:col>
      <xdr:colOff>1073150</xdr:colOff>
      <xdr:row>366</xdr:row>
      <xdr:rowOff>767872</xdr:rowOff>
    </xdr:to>
    <xdr:pic>
      <xdr:nvPicPr>
        <xdr:cNvPr id="361" name="70 Imagen">
          <a:extLst>
            <a:ext uri="{FF2B5EF4-FFF2-40B4-BE49-F238E27FC236}">
              <a16:creationId xmlns:a16="http://schemas.microsoft.com/office/drawing/2014/main" id="{F3673BF9-D70E-4EB7-BD9B-45D7CEC75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650" y="199331035"/>
          <a:ext cx="638175" cy="4902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367</xdr:row>
      <xdr:rowOff>95250</xdr:rowOff>
    </xdr:from>
    <xdr:to>
      <xdr:col>0</xdr:col>
      <xdr:colOff>1104900</xdr:colOff>
      <xdr:row>367</xdr:row>
      <xdr:rowOff>752475</xdr:rowOff>
    </xdr:to>
    <xdr:pic>
      <xdr:nvPicPr>
        <xdr:cNvPr id="362" name="71 Imagen">
          <a:extLst>
            <a:ext uri="{FF2B5EF4-FFF2-40B4-BE49-F238E27FC236}">
              <a16:creationId xmlns:a16="http://schemas.microsoft.com/office/drawing/2014/main" id="{F6CEEE6B-6434-4E78-A961-CF1EBE8A2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199920225"/>
          <a:ext cx="628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368</xdr:row>
      <xdr:rowOff>161471</xdr:rowOff>
    </xdr:from>
    <xdr:to>
      <xdr:col>0</xdr:col>
      <xdr:colOff>1104900</xdr:colOff>
      <xdr:row>368</xdr:row>
      <xdr:rowOff>752021</xdr:rowOff>
    </xdr:to>
    <xdr:pic>
      <xdr:nvPicPr>
        <xdr:cNvPr id="363" name="72 Imagen">
          <a:extLst>
            <a:ext uri="{FF2B5EF4-FFF2-40B4-BE49-F238E27FC236}">
              <a16:creationId xmlns:a16="http://schemas.microsoft.com/office/drawing/2014/main" id="{C7D385BA-C475-4039-860D-41E17AFAB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89" b="21312"/>
        <a:stretch>
          <a:fillRect/>
        </a:stretch>
      </xdr:blipFill>
      <xdr:spPr bwMode="auto">
        <a:xfrm>
          <a:off x="95250" y="200586521"/>
          <a:ext cx="66675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369</xdr:row>
      <xdr:rowOff>151493</xdr:rowOff>
    </xdr:from>
    <xdr:to>
      <xdr:col>0</xdr:col>
      <xdr:colOff>1104900</xdr:colOff>
      <xdr:row>369</xdr:row>
      <xdr:rowOff>751568</xdr:rowOff>
    </xdr:to>
    <xdr:pic>
      <xdr:nvPicPr>
        <xdr:cNvPr id="364" name="73 Imagen">
          <a:extLst>
            <a:ext uri="{FF2B5EF4-FFF2-40B4-BE49-F238E27FC236}">
              <a16:creationId xmlns:a16="http://schemas.microsoft.com/office/drawing/2014/main" id="{65E875B2-70BC-4685-B77B-246B210D5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489" b="21312"/>
        <a:stretch>
          <a:fillRect/>
        </a:stretch>
      </xdr:blipFill>
      <xdr:spPr bwMode="auto">
        <a:xfrm>
          <a:off x="95250" y="201176618"/>
          <a:ext cx="66675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370</xdr:row>
      <xdr:rowOff>179614</xdr:rowOff>
    </xdr:from>
    <xdr:to>
      <xdr:col>0</xdr:col>
      <xdr:colOff>1143000</xdr:colOff>
      <xdr:row>370</xdr:row>
      <xdr:rowOff>789214</xdr:rowOff>
    </xdr:to>
    <xdr:pic>
      <xdr:nvPicPr>
        <xdr:cNvPr id="365" name="74 Imagen">
          <a:extLst>
            <a:ext uri="{FF2B5EF4-FFF2-40B4-BE49-F238E27FC236}">
              <a16:creationId xmlns:a16="http://schemas.microsoft.com/office/drawing/2014/main" id="{65896A64-316C-4E98-B630-6D675ADD7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67" b="17438"/>
        <a:stretch>
          <a:fillRect/>
        </a:stretch>
      </xdr:blipFill>
      <xdr:spPr bwMode="auto">
        <a:xfrm>
          <a:off x="123825" y="201804814"/>
          <a:ext cx="6381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371</xdr:row>
      <xdr:rowOff>131536</xdr:rowOff>
    </xdr:from>
    <xdr:to>
      <xdr:col>0</xdr:col>
      <xdr:colOff>1152525</xdr:colOff>
      <xdr:row>371</xdr:row>
      <xdr:rowOff>741136</xdr:rowOff>
    </xdr:to>
    <xdr:pic>
      <xdr:nvPicPr>
        <xdr:cNvPr id="366" name="75 Imagen">
          <a:extLst>
            <a:ext uri="{FF2B5EF4-FFF2-40B4-BE49-F238E27FC236}">
              <a16:creationId xmlns:a16="http://schemas.microsoft.com/office/drawing/2014/main" id="{D48F8EE3-D1C7-4B6F-AA7B-B6D6CAB01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67" b="17438"/>
        <a:stretch>
          <a:fillRect/>
        </a:stretch>
      </xdr:blipFill>
      <xdr:spPr bwMode="auto">
        <a:xfrm>
          <a:off x="133350" y="202356811"/>
          <a:ext cx="6286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372</xdr:row>
      <xdr:rowOff>169182</xdr:rowOff>
    </xdr:from>
    <xdr:to>
      <xdr:col>0</xdr:col>
      <xdr:colOff>1143000</xdr:colOff>
      <xdr:row>372</xdr:row>
      <xdr:rowOff>778782</xdr:rowOff>
    </xdr:to>
    <xdr:pic>
      <xdr:nvPicPr>
        <xdr:cNvPr id="367" name="76 Imagen">
          <a:extLst>
            <a:ext uri="{FF2B5EF4-FFF2-40B4-BE49-F238E27FC236}">
              <a16:creationId xmlns:a16="http://schemas.microsoft.com/office/drawing/2014/main" id="{CC151523-1F43-417D-BCFE-444CDE7E7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867" b="17438"/>
        <a:stretch>
          <a:fillRect/>
        </a:stretch>
      </xdr:blipFill>
      <xdr:spPr bwMode="auto">
        <a:xfrm>
          <a:off x="123825" y="202994532"/>
          <a:ext cx="63817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373</xdr:row>
      <xdr:rowOff>149678</xdr:rowOff>
    </xdr:from>
    <xdr:to>
      <xdr:col>0</xdr:col>
      <xdr:colOff>1143000</xdr:colOff>
      <xdr:row>374</xdr:row>
      <xdr:rowOff>3628</xdr:rowOff>
    </xdr:to>
    <xdr:pic>
      <xdr:nvPicPr>
        <xdr:cNvPr id="368" name="77 Imagen">
          <a:extLst>
            <a:ext uri="{FF2B5EF4-FFF2-40B4-BE49-F238E27FC236}">
              <a16:creationId xmlns:a16="http://schemas.microsoft.com/office/drawing/2014/main" id="{B84CFB56-DFFB-4806-8E8F-B75297E09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203575103"/>
          <a:ext cx="609600" cy="454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374</xdr:row>
      <xdr:rowOff>63500</xdr:rowOff>
    </xdr:from>
    <xdr:to>
      <xdr:col>0</xdr:col>
      <xdr:colOff>1114425</xdr:colOff>
      <xdr:row>374</xdr:row>
      <xdr:rowOff>806450</xdr:rowOff>
    </xdr:to>
    <xdr:pic>
      <xdr:nvPicPr>
        <xdr:cNvPr id="369" name="78 Imagen">
          <a:extLst>
            <a:ext uri="{FF2B5EF4-FFF2-40B4-BE49-F238E27FC236}">
              <a16:creationId xmlns:a16="http://schemas.microsoft.com/office/drawing/2014/main" id="{BCE4C36C-DE98-44E2-BB58-F61837ABD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204089000"/>
          <a:ext cx="638175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375</xdr:row>
      <xdr:rowOff>82096</xdr:rowOff>
    </xdr:from>
    <xdr:to>
      <xdr:col>0</xdr:col>
      <xdr:colOff>1120775</xdr:colOff>
      <xdr:row>375</xdr:row>
      <xdr:rowOff>834571</xdr:rowOff>
    </xdr:to>
    <xdr:pic>
      <xdr:nvPicPr>
        <xdr:cNvPr id="370" name="79 Imagen">
          <a:extLst>
            <a:ext uri="{FF2B5EF4-FFF2-40B4-BE49-F238E27FC236}">
              <a16:creationId xmlns:a16="http://schemas.microsoft.com/office/drawing/2014/main" id="{405158BB-B1D1-421A-A5DF-E67D1F829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04707671"/>
          <a:ext cx="6477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376</xdr:row>
      <xdr:rowOff>53068</xdr:rowOff>
    </xdr:from>
    <xdr:to>
      <xdr:col>0</xdr:col>
      <xdr:colOff>1104900</xdr:colOff>
      <xdr:row>376</xdr:row>
      <xdr:rowOff>805543</xdr:rowOff>
    </xdr:to>
    <xdr:pic>
      <xdr:nvPicPr>
        <xdr:cNvPr id="371" name="80 Imagen">
          <a:extLst>
            <a:ext uri="{FF2B5EF4-FFF2-40B4-BE49-F238E27FC236}">
              <a16:creationId xmlns:a16="http://schemas.microsoft.com/office/drawing/2014/main" id="{EE6D170C-78B7-47D0-B5BA-12303B31C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05278718"/>
          <a:ext cx="6667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377</xdr:row>
      <xdr:rowOff>95250</xdr:rowOff>
    </xdr:from>
    <xdr:to>
      <xdr:col>0</xdr:col>
      <xdr:colOff>1111250</xdr:colOff>
      <xdr:row>377</xdr:row>
      <xdr:rowOff>857250</xdr:rowOff>
    </xdr:to>
    <xdr:pic>
      <xdr:nvPicPr>
        <xdr:cNvPr id="372" name="81 Imagen">
          <a:extLst>
            <a:ext uri="{FF2B5EF4-FFF2-40B4-BE49-F238E27FC236}">
              <a16:creationId xmlns:a16="http://schemas.microsoft.com/office/drawing/2014/main" id="{71E26A3F-F2BD-455D-9641-8FDBE35110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05920975"/>
          <a:ext cx="6477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378</xdr:row>
      <xdr:rowOff>104322</xdr:rowOff>
    </xdr:from>
    <xdr:to>
      <xdr:col>0</xdr:col>
      <xdr:colOff>1082675</xdr:colOff>
      <xdr:row>378</xdr:row>
      <xdr:rowOff>847272</xdr:rowOff>
    </xdr:to>
    <xdr:pic>
      <xdr:nvPicPr>
        <xdr:cNvPr id="373" name="82 Imagen">
          <a:extLst>
            <a:ext uri="{FF2B5EF4-FFF2-40B4-BE49-F238E27FC236}">
              <a16:creationId xmlns:a16="http://schemas.microsoft.com/office/drawing/2014/main" id="{50F226EF-2704-4B9F-B3A6-3C6CF1BB9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06530122"/>
          <a:ext cx="6477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82550</xdr:colOff>
      <xdr:row>379</xdr:row>
      <xdr:rowOff>103868</xdr:rowOff>
    </xdr:from>
    <xdr:to>
      <xdr:col>0</xdr:col>
      <xdr:colOff>1063625</xdr:colOff>
      <xdr:row>379</xdr:row>
      <xdr:rowOff>837293</xdr:rowOff>
    </xdr:to>
    <xdr:pic>
      <xdr:nvPicPr>
        <xdr:cNvPr id="374" name="83 Imagen">
          <a:extLst>
            <a:ext uri="{FF2B5EF4-FFF2-40B4-BE49-F238E27FC236}">
              <a16:creationId xmlns:a16="http://schemas.microsoft.com/office/drawing/2014/main" id="{DC7CE0FF-0CD8-4B5B-8883-F5DDBD84C5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" y="207129743"/>
          <a:ext cx="6762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380</xdr:row>
      <xdr:rowOff>141514</xdr:rowOff>
    </xdr:from>
    <xdr:to>
      <xdr:col>0</xdr:col>
      <xdr:colOff>1073150</xdr:colOff>
      <xdr:row>380</xdr:row>
      <xdr:rowOff>855889</xdr:rowOff>
    </xdr:to>
    <xdr:pic>
      <xdr:nvPicPr>
        <xdr:cNvPr id="375" name="84 Imagen">
          <a:extLst>
            <a:ext uri="{FF2B5EF4-FFF2-40B4-BE49-F238E27FC236}">
              <a16:creationId xmlns:a16="http://schemas.microsoft.com/office/drawing/2014/main" id="{3251B541-A803-4C86-8176-FC54746A83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07767464"/>
          <a:ext cx="6477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381</xdr:row>
      <xdr:rowOff>122011</xdr:rowOff>
    </xdr:from>
    <xdr:to>
      <xdr:col>0</xdr:col>
      <xdr:colOff>1101725</xdr:colOff>
      <xdr:row>381</xdr:row>
      <xdr:rowOff>836386</xdr:rowOff>
    </xdr:to>
    <xdr:pic>
      <xdr:nvPicPr>
        <xdr:cNvPr id="376" name="85 Imagen">
          <a:extLst>
            <a:ext uri="{FF2B5EF4-FFF2-40B4-BE49-F238E27FC236}">
              <a16:creationId xmlns:a16="http://schemas.microsoft.com/office/drawing/2014/main" id="{FC49E664-A7D0-4225-B35C-7DA2CA719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208348036"/>
          <a:ext cx="6286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82550</xdr:colOff>
      <xdr:row>382</xdr:row>
      <xdr:rowOff>159657</xdr:rowOff>
    </xdr:from>
    <xdr:to>
      <xdr:col>0</xdr:col>
      <xdr:colOff>1073150</xdr:colOff>
      <xdr:row>382</xdr:row>
      <xdr:rowOff>864507</xdr:rowOff>
    </xdr:to>
    <xdr:pic>
      <xdr:nvPicPr>
        <xdr:cNvPr id="377" name="86 Imagen">
          <a:extLst>
            <a:ext uri="{FF2B5EF4-FFF2-40B4-BE49-F238E27FC236}">
              <a16:creationId xmlns:a16="http://schemas.microsoft.com/office/drawing/2014/main" id="{565B3CC1-3D11-4100-ABDB-2C2B3285BD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" y="208985757"/>
          <a:ext cx="6762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383</xdr:row>
      <xdr:rowOff>178254</xdr:rowOff>
    </xdr:from>
    <xdr:to>
      <xdr:col>0</xdr:col>
      <xdr:colOff>1101725</xdr:colOff>
      <xdr:row>383</xdr:row>
      <xdr:rowOff>749754</xdr:rowOff>
    </xdr:to>
    <xdr:pic>
      <xdr:nvPicPr>
        <xdr:cNvPr id="378" name="88 Imagen">
          <a:extLst>
            <a:ext uri="{FF2B5EF4-FFF2-40B4-BE49-F238E27FC236}">
              <a16:creationId xmlns:a16="http://schemas.microsoft.com/office/drawing/2014/main" id="{47FAFAB6-F5C3-4ADB-BF96-A5756DCA1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40" t="15585" r="9637" b="20779"/>
        <a:stretch>
          <a:fillRect/>
        </a:stretch>
      </xdr:blipFill>
      <xdr:spPr bwMode="auto">
        <a:xfrm>
          <a:off x="63500" y="209604429"/>
          <a:ext cx="69532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175998</xdr:colOff>
      <xdr:row>384</xdr:row>
      <xdr:rowOff>79375</xdr:rowOff>
    </xdr:from>
    <xdr:to>
      <xdr:col>0</xdr:col>
      <xdr:colOff>992662</xdr:colOff>
      <xdr:row>384</xdr:row>
      <xdr:rowOff>730250</xdr:rowOff>
    </xdr:to>
    <xdr:pic>
      <xdr:nvPicPr>
        <xdr:cNvPr id="379" name="1 Imagen">
          <a:extLst>
            <a:ext uri="{FF2B5EF4-FFF2-40B4-BE49-F238E27FC236}">
              <a16:creationId xmlns:a16="http://schemas.microsoft.com/office/drawing/2014/main" id="{3F7E5756-52FB-47A1-9682-583DF4BC5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998" y="210105625"/>
          <a:ext cx="588064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385</xdr:row>
      <xdr:rowOff>179734</xdr:rowOff>
    </xdr:from>
    <xdr:to>
      <xdr:col>0</xdr:col>
      <xdr:colOff>1139824</xdr:colOff>
      <xdr:row>385</xdr:row>
      <xdr:rowOff>774798</xdr:rowOff>
    </xdr:to>
    <xdr:pic>
      <xdr:nvPicPr>
        <xdr:cNvPr id="380" name="图片 62" descr="Born lace up with elastic band.JPG">
          <a:extLst>
            <a:ext uri="{FF2B5EF4-FFF2-40B4-BE49-F238E27FC236}">
              <a16:creationId xmlns:a16="http://schemas.microsoft.com/office/drawing/2014/main" id="{E807BCB1-3792-45B9-8209-67721BF20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10806059"/>
          <a:ext cx="695324" cy="4236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387</xdr:row>
      <xdr:rowOff>127000</xdr:rowOff>
    </xdr:from>
    <xdr:to>
      <xdr:col>0</xdr:col>
      <xdr:colOff>1108044</xdr:colOff>
      <xdr:row>387</xdr:row>
      <xdr:rowOff>825500</xdr:rowOff>
    </xdr:to>
    <xdr:pic>
      <xdr:nvPicPr>
        <xdr:cNvPr id="381" name="图片 60" descr="LS-15126049-1N .jpg">
          <a:extLst>
            <a:ext uri="{FF2B5EF4-FFF2-40B4-BE49-F238E27FC236}">
              <a16:creationId xmlns:a16="http://schemas.microsoft.com/office/drawing/2014/main" id="{C272793E-7690-4BBE-8159-8F6188E77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11953475"/>
          <a:ext cx="669894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101600</xdr:colOff>
      <xdr:row>389</xdr:row>
      <xdr:rowOff>155507</xdr:rowOff>
    </xdr:from>
    <xdr:to>
      <xdr:col>0</xdr:col>
      <xdr:colOff>1128201</xdr:colOff>
      <xdr:row>389</xdr:row>
      <xdr:rowOff>707398</xdr:rowOff>
    </xdr:to>
    <xdr:pic>
      <xdr:nvPicPr>
        <xdr:cNvPr id="382" name="图片 22">
          <a:extLst>
            <a:ext uri="{FF2B5EF4-FFF2-40B4-BE49-F238E27FC236}">
              <a16:creationId xmlns:a16="http://schemas.microsoft.com/office/drawing/2014/main" id="{0DEB1763-6789-4581-835D-80F806FDD8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0" y="213182132"/>
          <a:ext cx="664651" cy="4471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388</xdr:row>
      <xdr:rowOff>127000</xdr:rowOff>
    </xdr:from>
    <xdr:to>
      <xdr:col>0</xdr:col>
      <xdr:colOff>1139794</xdr:colOff>
      <xdr:row>388</xdr:row>
      <xdr:rowOff>825500</xdr:rowOff>
    </xdr:to>
    <xdr:pic>
      <xdr:nvPicPr>
        <xdr:cNvPr id="383" name="图片 60" descr="LS-15126049-1N .jpg">
          <a:extLst>
            <a:ext uri="{FF2B5EF4-FFF2-40B4-BE49-F238E27FC236}">
              <a16:creationId xmlns:a16="http://schemas.microsoft.com/office/drawing/2014/main" id="{DF2A4034-8A75-4D13-9DFA-7E5B5A013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12553550"/>
          <a:ext cx="631794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391</xdr:row>
      <xdr:rowOff>174625</xdr:rowOff>
    </xdr:from>
    <xdr:to>
      <xdr:col>0</xdr:col>
      <xdr:colOff>1095375</xdr:colOff>
      <xdr:row>391</xdr:row>
      <xdr:rowOff>793750</xdr:rowOff>
    </xdr:to>
    <xdr:pic>
      <xdr:nvPicPr>
        <xdr:cNvPr id="384" name="图片 3">
          <a:extLst>
            <a:ext uri="{FF2B5EF4-FFF2-40B4-BE49-F238E27FC236}">
              <a16:creationId xmlns:a16="http://schemas.microsoft.com/office/drawing/2014/main" id="{499CB5A8-E7A6-4275-857D-746AA68ED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14401400"/>
          <a:ext cx="6826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392</xdr:row>
      <xdr:rowOff>158750</xdr:rowOff>
    </xdr:from>
    <xdr:to>
      <xdr:col>0</xdr:col>
      <xdr:colOff>1095375</xdr:colOff>
      <xdr:row>392</xdr:row>
      <xdr:rowOff>777875</xdr:rowOff>
    </xdr:to>
    <xdr:pic>
      <xdr:nvPicPr>
        <xdr:cNvPr id="385" name="图片 3">
          <a:extLst>
            <a:ext uri="{FF2B5EF4-FFF2-40B4-BE49-F238E27FC236}">
              <a16:creationId xmlns:a16="http://schemas.microsoft.com/office/drawing/2014/main" id="{5207D261-2110-4784-B4BD-91CB91C07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14985600"/>
          <a:ext cx="6826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393</xdr:row>
      <xdr:rowOff>190501</xdr:rowOff>
    </xdr:from>
    <xdr:to>
      <xdr:col>0</xdr:col>
      <xdr:colOff>1118362</xdr:colOff>
      <xdr:row>393</xdr:row>
      <xdr:rowOff>698501</xdr:rowOff>
    </xdr:to>
    <xdr:pic>
      <xdr:nvPicPr>
        <xdr:cNvPr id="386" name="图片 15">
          <a:extLst>
            <a:ext uri="{FF2B5EF4-FFF2-40B4-BE49-F238E27FC236}">
              <a16:creationId xmlns:a16="http://schemas.microsoft.com/office/drawing/2014/main" id="{3500EE15-5A28-44C4-93F3-3EDBE1D20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15617426"/>
          <a:ext cx="718312" cy="412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394</xdr:row>
      <xdr:rowOff>127001</xdr:rowOff>
    </xdr:from>
    <xdr:to>
      <xdr:col>0</xdr:col>
      <xdr:colOff>1079500</xdr:colOff>
      <xdr:row>394</xdr:row>
      <xdr:rowOff>714375</xdr:rowOff>
    </xdr:to>
    <xdr:pic>
      <xdr:nvPicPr>
        <xdr:cNvPr id="387" name="图片 18">
          <a:extLst>
            <a:ext uri="{FF2B5EF4-FFF2-40B4-BE49-F238E27FC236}">
              <a16:creationId xmlns:a16="http://schemas.microsoft.com/office/drawing/2014/main" id="{4000297E-76D6-4E8E-B55C-16F3C0587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16154001"/>
          <a:ext cx="701675" cy="4730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396</xdr:row>
      <xdr:rowOff>127000</xdr:rowOff>
    </xdr:from>
    <xdr:to>
      <xdr:col>0</xdr:col>
      <xdr:colOff>1121230</xdr:colOff>
      <xdr:row>396</xdr:row>
      <xdr:rowOff>746125</xdr:rowOff>
    </xdr:to>
    <xdr:pic>
      <xdr:nvPicPr>
        <xdr:cNvPr id="388" name="图片 28">
          <a:extLst>
            <a:ext uri="{FF2B5EF4-FFF2-40B4-BE49-F238E27FC236}">
              <a16:creationId xmlns:a16="http://schemas.microsoft.com/office/drawing/2014/main" id="{8B9676DC-A680-41F2-AB3E-568EBF862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17354150"/>
          <a:ext cx="66403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114298</xdr:colOff>
      <xdr:row>398</xdr:row>
      <xdr:rowOff>106434</xdr:rowOff>
    </xdr:from>
    <xdr:to>
      <xdr:col>0</xdr:col>
      <xdr:colOff>1112167</xdr:colOff>
      <xdr:row>398</xdr:row>
      <xdr:rowOff>739398</xdr:rowOff>
    </xdr:to>
    <xdr:pic>
      <xdr:nvPicPr>
        <xdr:cNvPr id="389" name="Imagen 2">
          <a:extLst>
            <a:ext uri="{FF2B5EF4-FFF2-40B4-BE49-F238E27FC236}">
              <a16:creationId xmlns:a16="http://schemas.microsoft.com/office/drawing/2014/main" id="{8F85799D-FB55-45E2-8FDC-7CD4D8180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298" y="218533734"/>
          <a:ext cx="645444" cy="4900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397</xdr:row>
      <xdr:rowOff>111125</xdr:rowOff>
    </xdr:from>
    <xdr:to>
      <xdr:col>0</xdr:col>
      <xdr:colOff>1121230</xdr:colOff>
      <xdr:row>397</xdr:row>
      <xdr:rowOff>730250</xdr:rowOff>
    </xdr:to>
    <xdr:pic>
      <xdr:nvPicPr>
        <xdr:cNvPr id="390" name="图片 28">
          <a:extLst>
            <a:ext uri="{FF2B5EF4-FFF2-40B4-BE49-F238E27FC236}">
              <a16:creationId xmlns:a16="http://schemas.microsoft.com/office/drawing/2014/main" id="{FB2348F9-FC16-430F-A422-5366F39697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17938350"/>
          <a:ext cx="66403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399</xdr:row>
      <xdr:rowOff>142875</xdr:rowOff>
    </xdr:from>
    <xdr:to>
      <xdr:col>0</xdr:col>
      <xdr:colOff>1045494</xdr:colOff>
      <xdr:row>399</xdr:row>
      <xdr:rowOff>775839</xdr:rowOff>
    </xdr:to>
    <xdr:pic>
      <xdr:nvPicPr>
        <xdr:cNvPr id="391" name="Imagen 2">
          <a:extLst>
            <a:ext uri="{FF2B5EF4-FFF2-40B4-BE49-F238E27FC236}">
              <a16:creationId xmlns:a16="http://schemas.microsoft.com/office/drawing/2014/main" id="{979263F5-B811-4120-9CE5-855CDE90C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19170250"/>
          <a:ext cx="712119" cy="4615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401</xdr:row>
      <xdr:rowOff>63500</xdr:rowOff>
    </xdr:from>
    <xdr:to>
      <xdr:col>0</xdr:col>
      <xdr:colOff>1145268</xdr:colOff>
      <xdr:row>401</xdr:row>
      <xdr:rowOff>809625</xdr:rowOff>
    </xdr:to>
    <xdr:pic>
      <xdr:nvPicPr>
        <xdr:cNvPr id="392" name="图片 5" descr="PJ-W2503-5.JPG">
          <a:extLst>
            <a:ext uri="{FF2B5EF4-FFF2-40B4-BE49-F238E27FC236}">
              <a16:creationId xmlns:a16="http://schemas.microsoft.com/office/drawing/2014/main" id="{52ABC935-B692-483A-8B57-08F55B6CA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0291025"/>
          <a:ext cx="653143" cy="53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402</xdr:row>
      <xdr:rowOff>63500</xdr:rowOff>
    </xdr:from>
    <xdr:to>
      <xdr:col>0</xdr:col>
      <xdr:colOff>1097643</xdr:colOff>
      <xdr:row>402</xdr:row>
      <xdr:rowOff>809625</xdr:rowOff>
    </xdr:to>
    <xdr:pic>
      <xdr:nvPicPr>
        <xdr:cNvPr id="393" name="图片 5" descr="PJ-W2503-5.JPG">
          <a:extLst>
            <a:ext uri="{FF2B5EF4-FFF2-40B4-BE49-F238E27FC236}">
              <a16:creationId xmlns:a16="http://schemas.microsoft.com/office/drawing/2014/main" id="{88A28472-9B27-482F-9629-F3ED5E82A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20891100"/>
          <a:ext cx="700768" cy="53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403</xdr:row>
      <xdr:rowOff>111125</xdr:rowOff>
    </xdr:from>
    <xdr:to>
      <xdr:col>0</xdr:col>
      <xdr:colOff>1068160</xdr:colOff>
      <xdr:row>403</xdr:row>
      <xdr:rowOff>825500</xdr:rowOff>
    </xdr:to>
    <xdr:pic>
      <xdr:nvPicPr>
        <xdr:cNvPr id="394" name="图片 6">
          <a:extLst>
            <a:ext uri="{FF2B5EF4-FFF2-40B4-BE49-F238E27FC236}">
              <a16:creationId xmlns:a16="http://schemas.microsoft.com/office/drawing/2014/main" id="{DF8E9E08-6DDC-42B6-9027-AB8DFB43B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21538800"/>
          <a:ext cx="62048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404</xdr:row>
      <xdr:rowOff>111125</xdr:rowOff>
    </xdr:from>
    <xdr:to>
      <xdr:col>0</xdr:col>
      <xdr:colOff>1020535</xdr:colOff>
      <xdr:row>404</xdr:row>
      <xdr:rowOff>825500</xdr:rowOff>
    </xdr:to>
    <xdr:pic>
      <xdr:nvPicPr>
        <xdr:cNvPr id="395" name="图片 6">
          <a:extLst>
            <a:ext uri="{FF2B5EF4-FFF2-40B4-BE49-F238E27FC236}">
              <a16:creationId xmlns:a16="http://schemas.microsoft.com/office/drawing/2014/main" id="{E2FF3EEC-7D85-4CD9-9397-631BA8EBF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22138875"/>
          <a:ext cx="66811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405</xdr:row>
      <xdr:rowOff>142875</xdr:rowOff>
    </xdr:from>
    <xdr:to>
      <xdr:col>0</xdr:col>
      <xdr:colOff>1074317</xdr:colOff>
      <xdr:row>405</xdr:row>
      <xdr:rowOff>698500</xdr:rowOff>
    </xdr:to>
    <xdr:pic>
      <xdr:nvPicPr>
        <xdr:cNvPr id="396" name="Imagen 2">
          <a:extLst>
            <a:ext uri="{FF2B5EF4-FFF2-40B4-BE49-F238E27FC236}">
              <a16:creationId xmlns:a16="http://schemas.microsoft.com/office/drawing/2014/main" id="{B482EED6-E51C-4884-8AF9-AC3E934A1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22770700"/>
          <a:ext cx="664742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406</xdr:row>
      <xdr:rowOff>174625</xdr:rowOff>
    </xdr:from>
    <xdr:to>
      <xdr:col>0</xdr:col>
      <xdr:colOff>1042567</xdr:colOff>
      <xdr:row>406</xdr:row>
      <xdr:rowOff>730250</xdr:rowOff>
    </xdr:to>
    <xdr:pic>
      <xdr:nvPicPr>
        <xdr:cNvPr id="397" name="Imagen 2">
          <a:extLst>
            <a:ext uri="{FF2B5EF4-FFF2-40B4-BE49-F238E27FC236}">
              <a16:creationId xmlns:a16="http://schemas.microsoft.com/office/drawing/2014/main" id="{9B4652EF-50D3-477E-811B-98C2E7BA2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23402525"/>
          <a:ext cx="702842" cy="422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407</xdr:row>
      <xdr:rowOff>142876</xdr:rowOff>
    </xdr:from>
    <xdr:to>
      <xdr:col>0</xdr:col>
      <xdr:colOff>1127125</xdr:colOff>
      <xdr:row>407</xdr:row>
      <xdr:rowOff>731036</xdr:rowOff>
    </xdr:to>
    <xdr:pic>
      <xdr:nvPicPr>
        <xdr:cNvPr id="398" name="Imagen 1">
          <a:extLst>
            <a:ext uri="{FF2B5EF4-FFF2-40B4-BE49-F238E27FC236}">
              <a16:creationId xmlns:a16="http://schemas.microsoft.com/office/drawing/2014/main" id="{51EEFEAB-D0A3-4F90-8F62-D2CE53E74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23970851"/>
          <a:ext cx="701675" cy="4548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408</xdr:row>
      <xdr:rowOff>127000</xdr:rowOff>
    </xdr:from>
    <xdr:to>
      <xdr:col>0</xdr:col>
      <xdr:colOff>1111250</xdr:colOff>
      <xdr:row>408</xdr:row>
      <xdr:rowOff>715160</xdr:rowOff>
    </xdr:to>
    <xdr:pic>
      <xdr:nvPicPr>
        <xdr:cNvPr id="399" name="Imagen 1">
          <a:extLst>
            <a:ext uri="{FF2B5EF4-FFF2-40B4-BE49-F238E27FC236}">
              <a16:creationId xmlns:a16="http://schemas.microsoft.com/office/drawing/2014/main" id="{DB018D46-5954-43E1-BE9C-F5F64EEB6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24555050"/>
          <a:ext cx="711200" cy="4738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409</xdr:row>
      <xdr:rowOff>142875</xdr:rowOff>
    </xdr:from>
    <xdr:to>
      <xdr:col>0</xdr:col>
      <xdr:colOff>1095375</xdr:colOff>
      <xdr:row>409</xdr:row>
      <xdr:rowOff>752200</xdr:rowOff>
    </xdr:to>
    <xdr:pic>
      <xdr:nvPicPr>
        <xdr:cNvPr id="400" name="Imagen 1">
          <a:extLst>
            <a:ext uri="{FF2B5EF4-FFF2-40B4-BE49-F238E27FC236}">
              <a16:creationId xmlns:a16="http://schemas.microsoft.com/office/drawing/2014/main" id="{EB85FB88-B97D-4FF2-A904-B41B8DE2A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25171000"/>
          <a:ext cx="714375" cy="456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410</xdr:row>
      <xdr:rowOff>174625</xdr:rowOff>
    </xdr:from>
    <xdr:to>
      <xdr:col>0</xdr:col>
      <xdr:colOff>1158875</xdr:colOff>
      <xdr:row>410</xdr:row>
      <xdr:rowOff>783950</xdr:rowOff>
    </xdr:to>
    <xdr:pic>
      <xdr:nvPicPr>
        <xdr:cNvPr id="401" name="Imagen 1">
          <a:extLst>
            <a:ext uri="{FF2B5EF4-FFF2-40B4-BE49-F238E27FC236}">
              <a16:creationId xmlns:a16="http://schemas.microsoft.com/office/drawing/2014/main" id="{9280EB2A-4BD5-4B79-8265-26DA6228D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5802825"/>
          <a:ext cx="647700" cy="428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411</xdr:row>
      <xdr:rowOff>174625</xdr:rowOff>
    </xdr:from>
    <xdr:to>
      <xdr:col>0</xdr:col>
      <xdr:colOff>1153773</xdr:colOff>
      <xdr:row>411</xdr:row>
      <xdr:rowOff>777875</xdr:rowOff>
    </xdr:to>
    <xdr:pic>
      <xdr:nvPicPr>
        <xdr:cNvPr id="402" name="Imagen 2">
          <a:extLst>
            <a:ext uri="{FF2B5EF4-FFF2-40B4-BE49-F238E27FC236}">
              <a16:creationId xmlns:a16="http://schemas.microsoft.com/office/drawing/2014/main" id="{93D65C10-75E5-49E1-9186-A5372EF58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6402900"/>
          <a:ext cx="652123" cy="422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412</xdr:row>
      <xdr:rowOff>127000</xdr:rowOff>
    </xdr:from>
    <xdr:to>
      <xdr:col>0</xdr:col>
      <xdr:colOff>1122023</xdr:colOff>
      <xdr:row>412</xdr:row>
      <xdr:rowOff>730250</xdr:rowOff>
    </xdr:to>
    <xdr:pic>
      <xdr:nvPicPr>
        <xdr:cNvPr id="403" name="Imagen 2">
          <a:extLst>
            <a:ext uri="{FF2B5EF4-FFF2-40B4-BE49-F238E27FC236}">
              <a16:creationId xmlns:a16="http://schemas.microsoft.com/office/drawing/2014/main" id="{CA51BA21-17A4-415B-AAF9-DCC56A42B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26955350"/>
          <a:ext cx="680698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142876</xdr:colOff>
      <xdr:row>414</xdr:row>
      <xdr:rowOff>142875</xdr:rowOff>
    </xdr:from>
    <xdr:to>
      <xdr:col>0</xdr:col>
      <xdr:colOff>1129952</xdr:colOff>
      <xdr:row>414</xdr:row>
      <xdr:rowOff>793750</xdr:rowOff>
    </xdr:to>
    <xdr:pic>
      <xdr:nvPicPr>
        <xdr:cNvPr id="404" name="Imagen 25">
          <a:extLst>
            <a:ext uri="{FF2B5EF4-FFF2-40B4-BE49-F238E27FC236}">
              <a16:creationId xmlns:a16="http://schemas.microsoft.com/office/drawing/2014/main" id="{03304CD5-8348-44D8-AD09-B9E188C6E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6" y="228171375"/>
          <a:ext cx="615601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415</xdr:row>
      <xdr:rowOff>174625</xdr:rowOff>
    </xdr:from>
    <xdr:to>
      <xdr:col>0</xdr:col>
      <xdr:colOff>1098201</xdr:colOff>
      <xdr:row>415</xdr:row>
      <xdr:rowOff>825500</xdr:rowOff>
    </xdr:to>
    <xdr:pic>
      <xdr:nvPicPr>
        <xdr:cNvPr id="405" name="Imagen 25">
          <a:extLst>
            <a:ext uri="{FF2B5EF4-FFF2-40B4-BE49-F238E27FC236}">
              <a16:creationId xmlns:a16="http://schemas.microsoft.com/office/drawing/2014/main" id="{8B822106-A832-4512-B5BE-73FF98370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8803200"/>
          <a:ext cx="653701" cy="422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416</xdr:row>
      <xdr:rowOff>127001</xdr:rowOff>
    </xdr:from>
    <xdr:to>
      <xdr:col>0</xdr:col>
      <xdr:colOff>1099604</xdr:colOff>
      <xdr:row>416</xdr:row>
      <xdr:rowOff>793751</xdr:rowOff>
    </xdr:to>
    <xdr:pic>
      <xdr:nvPicPr>
        <xdr:cNvPr id="406" name="Imagen 28">
          <a:extLst>
            <a:ext uri="{FF2B5EF4-FFF2-40B4-BE49-F238E27FC236}">
              <a16:creationId xmlns:a16="http://schemas.microsoft.com/office/drawing/2014/main" id="{8C251C11-B4A8-46DA-8357-1662C4969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29355651"/>
          <a:ext cx="655104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417</xdr:row>
      <xdr:rowOff>95251</xdr:rowOff>
    </xdr:from>
    <xdr:to>
      <xdr:col>0</xdr:col>
      <xdr:colOff>1163442</xdr:colOff>
      <xdr:row>417</xdr:row>
      <xdr:rowOff>825501</xdr:rowOff>
    </xdr:to>
    <xdr:pic>
      <xdr:nvPicPr>
        <xdr:cNvPr id="407" name="Imagen 64863">
          <a:extLst>
            <a:ext uri="{FF2B5EF4-FFF2-40B4-BE49-F238E27FC236}">
              <a16:creationId xmlns:a16="http://schemas.microsoft.com/office/drawing/2014/main" id="{A4200D29-759F-44D2-8075-0629FE6A3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29923976"/>
          <a:ext cx="620517" cy="501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419</xdr:row>
      <xdr:rowOff>79375</xdr:rowOff>
    </xdr:from>
    <xdr:to>
      <xdr:col>0</xdr:col>
      <xdr:colOff>1143000</xdr:colOff>
      <xdr:row>419</xdr:row>
      <xdr:rowOff>820217</xdr:rowOff>
    </xdr:to>
    <xdr:pic>
      <xdr:nvPicPr>
        <xdr:cNvPr id="408" name="Imagen 64866">
          <a:extLst>
            <a:ext uri="{FF2B5EF4-FFF2-40B4-BE49-F238E27FC236}">
              <a16:creationId xmlns:a16="http://schemas.microsoft.com/office/drawing/2014/main" id="{B27A1400-8B76-4AB4-9200-69FE64640B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31108250"/>
          <a:ext cx="650875" cy="5217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420</xdr:row>
      <xdr:rowOff>95250</xdr:rowOff>
    </xdr:from>
    <xdr:to>
      <xdr:col>0</xdr:col>
      <xdr:colOff>1158875</xdr:colOff>
      <xdr:row>420</xdr:row>
      <xdr:rowOff>836092</xdr:rowOff>
    </xdr:to>
    <xdr:pic>
      <xdr:nvPicPr>
        <xdr:cNvPr id="409" name="Imagen 64866">
          <a:extLst>
            <a:ext uri="{FF2B5EF4-FFF2-40B4-BE49-F238E27FC236}">
              <a16:creationId xmlns:a16="http://schemas.microsoft.com/office/drawing/2014/main" id="{1D2859A6-9DD7-4C6E-A6EE-367F6A1B8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31724200"/>
          <a:ext cx="631825" cy="5027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31750</xdr:colOff>
      <xdr:row>421</xdr:row>
      <xdr:rowOff>79375</xdr:rowOff>
    </xdr:from>
    <xdr:to>
      <xdr:col>0</xdr:col>
      <xdr:colOff>1111251</xdr:colOff>
      <xdr:row>421</xdr:row>
      <xdr:rowOff>838720</xdr:rowOff>
    </xdr:to>
    <xdr:pic>
      <xdr:nvPicPr>
        <xdr:cNvPr id="410" name="Imagen 2">
          <a:extLst>
            <a:ext uri="{FF2B5EF4-FFF2-40B4-BE49-F238E27FC236}">
              <a16:creationId xmlns:a16="http://schemas.microsoft.com/office/drawing/2014/main" id="{301A14A5-8C15-4241-B1EA-1C68A6716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" y="232308400"/>
          <a:ext cx="727076" cy="5212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95249</xdr:colOff>
      <xdr:row>422</xdr:row>
      <xdr:rowOff>79376</xdr:rowOff>
    </xdr:from>
    <xdr:to>
      <xdr:col>0</xdr:col>
      <xdr:colOff>1031874</xdr:colOff>
      <xdr:row>422</xdr:row>
      <xdr:rowOff>784058</xdr:rowOff>
    </xdr:to>
    <xdr:pic>
      <xdr:nvPicPr>
        <xdr:cNvPr id="411" name="Imagen 3">
          <a:extLst>
            <a:ext uri="{FF2B5EF4-FFF2-40B4-BE49-F238E27FC236}">
              <a16:creationId xmlns:a16="http://schemas.microsoft.com/office/drawing/2014/main" id="{E4319E8A-7511-4462-89C6-6E1BEDDFA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49" y="232908476"/>
          <a:ext cx="669925" cy="5237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423</xdr:row>
      <xdr:rowOff>47625</xdr:rowOff>
    </xdr:from>
    <xdr:to>
      <xdr:col>0</xdr:col>
      <xdr:colOff>1031875</xdr:colOff>
      <xdr:row>423</xdr:row>
      <xdr:rowOff>752307</xdr:rowOff>
    </xdr:to>
    <xdr:pic>
      <xdr:nvPicPr>
        <xdr:cNvPr id="412" name="Imagen 3">
          <a:extLst>
            <a:ext uri="{FF2B5EF4-FFF2-40B4-BE49-F238E27FC236}">
              <a16:creationId xmlns:a16="http://schemas.microsoft.com/office/drawing/2014/main" id="{43080CA7-1684-4714-9264-2CEF9280B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33476800"/>
          <a:ext cx="669925" cy="552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424</xdr:row>
      <xdr:rowOff>95250</xdr:rowOff>
    </xdr:from>
    <xdr:to>
      <xdr:col>0</xdr:col>
      <xdr:colOff>1064884</xdr:colOff>
      <xdr:row>424</xdr:row>
      <xdr:rowOff>746125</xdr:rowOff>
    </xdr:to>
    <xdr:pic>
      <xdr:nvPicPr>
        <xdr:cNvPr id="413" name="Imagen 1">
          <a:extLst>
            <a:ext uri="{FF2B5EF4-FFF2-40B4-BE49-F238E27FC236}">
              <a16:creationId xmlns:a16="http://schemas.microsoft.com/office/drawing/2014/main" id="{DE3B3AC9-ED99-491D-88B1-5A8933BF23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34124500"/>
          <a:ext cx="712459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425</xdr:row>
      <xdr:rowOff>63500</xdr:rowOff>
    </xdr:from>
    <xdr:to>
      <xdr:col>0</xdr:col>
      <xdr:colOff>1080759</xdr:colOff>
      <xdr:row>425</xdr:row>
      <xdr:rowOff>714375</xdr:rowOff>
    </xdr:to>
    <xdr:pic>
      <xdr:nvPicPr>
        <xdr:cNvPr id="414" name="Imagen 1">
          <a:extLst>
            <a:ext uri="{FF2B5EF4-FFF2-40B4-BE49-F238E27FC236}">
              <a16:creationId xmlns:a16="http://schemas.microsoft.com/office/drawing/2014/main" id="{9614A818-0917-46EB-9EEA-B85827C08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34692825"/>
          <a:ext cx="702934" cy="53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426</xdr:row>
      <xdr:rowOff>63499</xdr:rowOff>
    </xdr:from>
    <xdr:to>
      <xdr:col>0</xdr:col>
      <xdr:colOff>1088149</xdr:colOff>
      <xdr:row>426</xdr:row>
      <xdr:rowOff>746124</xdr:rowOff>
    </xdr:to>
    <xdr:pic>
      <xdr:nvPicPr>
        <xdr:cNvPr id="415" name="Imagen 2">
          <a:extLst>
            <a:ext uri="{FF2B5EF4-FFF2-40B4-BE49-F238E27FC236}">
              <a16:creationId xmlns:a16="http://schemas.microsoft.com/office/drawing/2014/main" id="{857EDB8D-D906-481F-AC3B-09234E793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35292899"/>
          <a:ext cx="700799" cy="539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427</xdr:row>
      <xdr:rowOff>79375</xdr:rowOff>
    </xdr:from>
    <xdr:to>
      <xdr:col>0</xdr:col>
      <xdr:colOff>920750</xdr:colOff>
      <xdr:row>427</xdr:row>
      <xdr:rowOff>705855</xdr:rowOff>
    </xdr:to>
    <xdr:pic>
      <xdr:nvPicPr>
        <xdr:cNvPr id="416" name="图片 23" descr="5056211">
          <a:extLst>
            <a:ext uri="{FF2B5EF4-FFF2-40B4-BE49-F238E27FC236}">
              <a16:creationId xmlns:a16="http://schemas.microsoft.com/office/drawing/2014/main" id="{A11057AB-B097-4F6D-8F5D-5BE2E5BCC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29" t="22527" r="10345" b="16310"/>
        <a:stretch>
          <a:fillRect/>
        </a:stretch>
      </xdr:blipFill>
      <xdr:spPr bwMode="auto">
        <a:xfrm>
          <a:off x="95250" y="235908850"/>
          <a:ext cx="663575" cy="5217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428</xdr:row>
      <xdr:rowOff>79375</xdr:rowOff>
    </xdr:from>
    <xdr:to>
      <xdr:col>0</xdr:col>
      <xdr:colOff>1016001</xdr:colOff>
      <xdr:row>428</xdr:row>
      <xdr:rowOff>798804</xdr:rowOff>
    </xdr:to>
    <xdr:pic>
      <xdr:nvPicPr>
        <xdr:cNvPr id="417" name="图片 20" descr="5073401">
          <a:extLst>
            <a:ext uri="{FF2B5EF4-FFF2-40B4-BE49-F238E27FC236}">
              <a16:creationId xmlns:a16="http://schemas.microsoft.com/office/drawing/2014/main" id="{C0D6F7E7-203B-4C09-8CD2-CB25DC8B5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66" t="21239" r="11707" b="15044"/>
        <a:stretch>
          <a:fillRect/>
        </a:stretch>
      </xdr:blipFill>
      <xdr:spPr bwMode="auto">
        <a:xfrm>
          <a:off x="95250" y="236508925"/>
          <a:ext cx="663576" cy="5194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429</xdr:row>
      <xdr:rowOff>79376</xdr:rowOff>
    </xdr:from>
    <xdr:to>
      <xdr:col>0</xdr:col>
      <xdr:colOff>923018</xdr:colOff>
      <xdr:row>429</xdr:row>
      <xdr:rowOff>809626</xdr:rowOff>
    </xdr:to>
    <xdr:pic>
      <xdr:nvPicPr>
        <xdr:cNvPr id="418" name="图片 30" descr="5073403 (2)">
          <a:extLst>
            <a:ext uri="{FF2B5EF4-FFF2-40B4-BE49-F238E27FC236}">
              <a16:creationId xmlns:a16="http://schemas.microsoft.com/office/drawing/2014/main" id="{97A63E46-D58F-4300-BD0B-038B9F6E7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568" t="6416" r="15288" b="10172"/>
        <a:stretch>
          <a:fillRect/>
        </a:stretch>
      </xdr:blipFill>
      <xdr:spPr bwMode="auto">
        <a:xfrm>
          <a:off x="79375" y="237109001"/>
          <a:ext cx="681718" cy="520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430</xdr:row>
      <xdr:rowOff>111125</xdr:rowOff>
    </xdr:from>
    <xdr:to>
      <xdr:col>0</xdr:col>
      <xdr:colOff>879929</xdr:colOff>
      <xdr:row>430</xdr:row>
      <xdr:rowOff>861670</xdr:rowOff>
    </xdr:to>
    <xdr:pic>
      <xdr:nvPicPr>
        <xdr:cNvPr id="419" name="图片 31" descr="5073404">
          <a:extLst>
            <a:ext uri="{FF2B5EF4-FFF2-40B4-BE49-F238E27FC236}">
              <a16:creationId xmlns:a16="http://schemas.microsoft.com/office/drawing/2014/main" id="{791CDFAC-2244-4097-BADA-4246C232E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841" t="11905" r="17659" b="11375"/>
        <a:stretch>
          <a:fillRect/>
        </a:stretch>
      </xdr:blipFill>
      <xdr:spPr bwMode="auto">
        <a:xfrm>
          <a:off x="158750" y="237740825"/>
          <a:ext cx="606879" cy="4933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386</xdr:row>
      <xdr:rowOff>126999</xdr:rowOff>
    </xdr:from>
    <xdr:to>
      <xdr:col>0</xdr:col>
      <xdr:colOff>1143000</xdr:colOff>
      <xdr:row>386</xdr:row>
      <xdr:rowOff>774324</xdr:rowOff>
    </xdr:to>
    <xdr:pic>
      <xdr:nvPicPr>
        <xdr:cNvPr id="420" name="3 Imagen">
          <a:extLst>
            <a:ext uri="{FF2B5EF4-FFF2-40B4-BE49-F238E27FC236}">
              <a16:creationId xmlns:a16="http://schemas.microsoft.com/office/drawing/2014/main" id="{D39FD00D-360A-494F-A5B4-CDE7B6258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211353399"/>
          <a:ext cx="650875" cy="47587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390</xdr:row>
      <xdr:rowOff>63500</xdr:rowOff>
    </xdr:from>
    <xdr:to>
      <xdr:col>0</xdr:col>
      <xdr:colOff>1079500</xdr:colOff>
      <xdr:row>390</xdr:row>
      <xdr:rowOff>783500</xdr:rowOff>
    </xdr:to>
    <xdr:pic>
      <xdr:nvPicPr>
        <xdr:cNvPr id="421" name="4 Imagen">
          <a:extLst>
            <a:ext uri="{FF2B5EF4-FFF2-40B4-BE49-F238E27FC236}">
              <a16:creationId xmlns:a16="http://schemas.microsoft.com/office/drawing/2014/main" id="{A89E5E26-BCA2-4845-8E25-9974A05F9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213690200"/>
          <a:ext cx="685800" cy="539025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395</xdr:row>
      <xdr:rowOff>174625</xdr:rowOff>
    </xdr:from>
    <xdr:to>
      <xdr:col>0</xdr:col>
      <xdr:colOff>1092815</xdr:colOff>
      <xdr:row>395</xdr:row>
      <xdr:rowOff>650875</xdr:rowOff>
    </xdr:to>
    <xdr:pic>
      <xdr:nvPicPr>
        <xdr:cNvPr id="422" name="5 Imagen">
          <a:extLst>
            <a:ext uri="{FF2B5EF4-FFF2-40B4-BE49-F238E27FC236}">
              <a16:creationId xmlns:a16="http://schemas.microsoft.com/office/drawing/2014/main" id="{6B9289F1-A78C-4DB6-B946-2F5F48FD8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216801700"/>
          <a:ext cx="695940" cy="42862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400</xdr:row>
      <xdr:rowOff>158750</xdr:rowOff>
    </xdr:from>
    <xdr:to>
      <xdr:col>0</xdr:col>
      <xdr:colOff>984250</xdr:colOff>
      <xdr:row>400</xdr:row>
      <xdr:rowOff>764886</xdr:rowOff>
    </xdr:to>
    <xdr:pic>
      <xdr:nvPicPr>
        <xdr:cNvPr id="423" name="6 Imagen">
          <a:extLst>
            <a:ext uri="{FF2B5EF4-FFF2-40B4-BE49-F238E27FC236}">
              <a16:creationId xmlns:a16="http://schemas.microsoft.com/office/drawing/2014/main" id="{DB028D93-D6CC-40F1-B88A-CB1CAA424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19786200"/>
          <a:ext cx="669925" cy="444211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432</xdr:row>
      <xdr:rowOff>158750</xdr:rowOff>
    </xdr:from>
    <xdr:to>
      <xdr:col>0</xdr:col>
      <xdr:colOff>1063626</xdr:colOff>
      <xdr:row>432</xdr:row>
      <xdr:rowOff>732357</xdr:rowOff>
    </xdr:to>
    <xdr:pic>
      <xdr:nvPicPr>
        <xdr:cNvPr id="424" name="Picture 29" descr="a">
          <a:extLst>
            <a:ext uri="{FF2B5EF4-FFF2-40B4-BE49-F238E27FC236}">
              <a16:creationId xmlns:a16="http://schemas.microsoft.com/office/drawing/2014/main" id="{EFCE0841-3BF5-4D8D-B6F8-20333D67E6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38988600"/>
          <a:ext cx="647701" cy="4402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433</xdr:row>
      <xdr:rowOff>142875</xdr:rowOff>
    </xdr:from>
    <xdr:to>
      <xdr:col>0</xdr:col>
      <xdr:colOff>1047751</xdr:colOff>
      <xdr:row>433</xdr:row>
      <xdr:rowOff>716482</xdr:rowOff>
    </xdr:to>
    <xdr:pic>
      <xdr:nvPicPr>
        <xdr:cNvPr id="425" name="Picture 29" descr="a">
          <a:extLst>
            <a:ext uri="{FF2B5EF4-FFF2-40B4-BE49-F238E27FC236}">
              <a16:creationId xmlns:a16="http://schemas.microsoft.com/office/drawing/2014/main" id="{4D5FE212-4999-4D37-A4BC-C65A98F5EA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39572800"/>
          <a:ext cx="666751" cy="4593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434</xdr:row>
      <xdr:rowOff>127000</xdr:rowOff>
    </xdr:from>
    <xdr:to>
      <xdr:col>0</xdr:col>
      <xdr:colOff>1111250</xdr:colOff>
      <xdr:row>434</xdr:row>
      <xdr:rowOff>725516</xdr:rowOff>
    </xdr:to>
    <xdr:pic>
      <xdr:nvPicPr>
        <xdr:cNvPr id="426" name="Picture 28" descr="a">
          <a:extLst>
            <a:ext uri="{FF2B5EF4-FFF2-40B4-BE49-F238E27FC236}">
              <a16:creationId xmlns:a16="http://schemas.microsoft.com/office/drawing/2014/main" id="{01A0546F-C9E4-41E6-A7B9-864364946C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0157000"/>
          <a:ext cx="663575" cy="4746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435</xdr:row>
      <xdr:rowOff>174625</xdr:rowOff>
    </xdr:from>
    <xdr:to>
      <xdr:col>0</xdr:col>
      <xdr:colOff>1127125</xdr:colOff>
      <xdr:row>435</xdr:row>
      <xdr:rowOff>773141</xdr:rowOff>
    </xdr:to>
    <xdr:pic>
      <xdr:nvPicPr>
        <xdr:cNvPr id="427" name="Picture 28" descr="a">
          <a:extLst>
            <a:ext uri="{FF2B5EF4-FFF2-40B4-BE49-F238E27FC236}">
              <a16:creationId xmlns:a16="http://schemas.microsoft.com/office/drawing/2014/main" id="{9EB4FE60-80E6-4C73-9751-409C86EB5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0804700"/>
          <a:ext cx="654050" cy="4270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436</xdr:row>
      <xdr:rowOff>158751</xdr:rowOff>
    </xdr:from>
    <xdr:to>
      <xdr:col>0</xdr:col>
      <xdr:colOff>1047750</xdr:colOff>
      <xdr:row>436</xdr:row>
      <xdr:rowOff>796709</xdr:rowOff>
    </xdr:to>
    <xdr:pic>
      <xdr:nvPicPr>
        <xdr:cNvPr id="428" name="图片 8">
          <a:extLst>
            <a:ext uri="{FF2B5EF4-FFF2-40B4-BE49-F238E27FC236}">
              <a16:creationId xmlns:a16="http://schemas.microsoft.com/office/drawing/2014/main" id="{0FD08AEA-A4AD-4DA5-AB56-D0400F707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41388901"/>
          <a:ext cx="714375" cy="4379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437</xdr:row>
      <xdr:rowOff>127000</xdr:rowOff>
    </xdr:from>
    <xdr:to>
      <xdr:col>0</xdr:col>
      <xdr:colOff>1063625</xdr:colOff>
      <xdr:row>437</xdr:row>
      <xdr:rowOff>764958</xdr:rowOff>
    </xdr:to>
    <xdr:pic>
      <xdr:nvPicPr>
        <xdr:cNvPr id="429" name="图片 8">
          <a:extLst>
            <a:ext uri="{FF2B5EF4-FFF2-40B4-BE49-F238E27FC236}">
              <a16:creationId xmlns:a16="http://schemas.microsoft.com/office/drawing/2014/main" id="{B9308EB1-AD59-4762-B794-4A510FD700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41957225"/>
          <a:ext cx="695325" cy="4760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438</xdr:row>
      <xdr:rowOff>95250</xdr:rowOff>
    </xdr:from>
    <xdr:to>
      <xdr:col>0</xdr:col>
      <xdr:colOff>968375</xdr:colOff>
      <xdr:row>438</xdr:row>
      <xdr:rowOff>766915</xdr:rowOff>
    </xdr:to>
    <xdr:pic>
      <xdr:nvPicPr>
        <xdr:cNvPr id="430" name="图片 7">
          <a:extLst>
            <a:ext uri="{FF2B5EF4-FFF2-40B4-BE49-F238E27FC236}">
              <a16:creationId xmlns:a16="http://schemas.microsoft.com/office/drawing/2014/main" id="{A47F3ABB-C270-4BA0-B2C9-29CCFE1EE0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42525550"/>
          <a:ext cx="679450" cy="5002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439</xdr:row>
      <xdr:rowOff>95250</xdr:rowOff>
    </xdr:from>
    <xdr:to>
      <xdr:col>0</xdr:col>
      <xdr:colOff>1000125</xdr:colOff>
      <xdr:row>439</xdr:row>
      <xdr:rowOff>766915</xdr:rowOff>
    </xdr:to>
    <xdr:pic>
      <xdr:nvPicPr>
        <xdr:cNvPr id="431" name="图片 7">
          <a:extLst>
            <a:ext uri="{FF2B5EF4-FFF2-40B4-BE49-F238E27FC236}">
              <a16:creationId xmlns:a16="http://schemas.microsoft.com/office/drawing/2014/main" id="{52988E71-91E3-4011-BF81-8B2A6B8DFD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3125625"/>
          <a:ext cx="650875" cy="5002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47625</xdr:colOff>
      <xdr:row>440</xdr:row>
      <xdr:rowOff>111125</xdr:rowOff>
    </xdr:from>
    <xdr:to>
      <xdr:col>0</xdr:col>
      <xdr:colOff>1047750</xdr:colOff>
      <xdr:row>440</xdr:row>
      <xdr:rowOff>856316</xdr:rowOff>
    </xdr:to>
    <xdr:pic>
      <xdr:nvPicPr>
        <xdr:cNvPr id="432" name="图片 5">
          <a:extLst>
            <a:ext uri="{FF2B5EF4-FFF2-40B4-BE49-F238E27FC236}">
              <a16:creationId xmlns:a16="http://schemas.microsoft.com/office/drawing/2014/main" id="{7BAF3B93-DEF2-47A8-B070-30AA7ED4CA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243741575"/>
          <a:ext cx="714375" cy="4880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441</xdr:row>
      <xdr:rowOff>174626</xdr:rowOff>
    </xdr:from>
    <xdr:to>
      <xdr:col>0</xdr:col>
      <xdr:colOff>1025655</xdr:colOff>
      <xdr:row>441</xdr:row>
      <xdr:rowOff>809626</xdr:rowOff>
    </xdr:to>
    <xdr:pic>
      <xdr:nvPicPr>
        <xdr:cNvPr id="433" name="图片 23">
          <a:extLst>
            <a:ext uri="{FF2B5EF4-FFF2-40B4-BE49-F238E27FC236}">
              <a16:creationId xmlns:a16="http://schemas.microsoft.com/office/drawing/2014/main" id="{BF748052-1D28-4CF9-8ABE-82B8867CD0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44405151"/>
          <a:ext cx="631955" cy="425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442</xdr:row>
      <xdr:rowOff>158750</xdr:rowOff>
    </xdr:from>
    <xdr:to>
      <xdr:col>0</xdr:col>
      <xdr:colOff>993905</xdr:colOff>
      <xdr:row>442</xdr:row>
      <xdr:rowOff>793750</xdr:rowOff>
    </xdr:to>
    <xdr:pic>
      <xdr:nvPicPr>
        <xdr:cNvPr id="434" name="图片 23">
          <a:extLst>
            <a:ext uri="{FF2B5EF4-FFF2-40B4-BE49-F238E27FC236}">
              <a16:creationId xmlns:a16="http://schemas.microsoft.com/office/drawing/2014/main" id="{CCE2ECF5-5E97-498B-9D29-C2FEB93F7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4989350"/>
          <a:ext cx="670055" cy="444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443</xdr:row>
      <xdr:rowOff>127000</xdr:rowOff>
    </xdr:from>
    <xdr:to>
      <xdr:col>0</xdr:col>
      <xdr:colOff>1095376</xdr:colOff>
      <xdr:row>443</xdr:row>
      <xdr:rowOff>780329</xdr:rowOff>
    </xdr:to>
    <xdr:pic>
      <xdr:nvPicPr>
        <xdr:cNvPr id="435" name="图片 20">
          <a:extLst>
            <a:ext uri="{FF2B5EF4-FFF2-40B4-BE49-F238E27FC236}">
              <a16:creationId xmlns:a16="http://schemas.microsoft.com/office/drawing/2014/main" id="{FD4B5809-0780-45C3-8A5B-310634278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45557675"/>
          <a:ext cx="682626" cy="4723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444</xdr:row>
      <xdr:rowOff>95250</xdr:rowOff>
    </xdr:from>
    <xdr:to>
      <xdr:col>0</xdr:col>
      <xdr:colOff>1111251</xdr:colOff>
      <xdr:row>444</xdr:row>
      <xdr:rowOff>748579</xdr:rowOff>
    </xdr:to>
    <xdr:pic>
      <xdr:nvPicPr>
        <xdr:cNvPr id="436" name="图片 20">
          <a:extLst>
            <a:ext uri="{FF2B5EF4-FFF2-40B4-BE49-F238E27FC236}">
              <a16:creationId xmlns:a16="http://schemas.microsoft.com/office/drawing/2014/main" id="{1E9D299C-531A-401C-8CFA-34FED1F23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6126000"/>
          <a:ext cx="663576" cy="5009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445</xdr:row>
      <xdr:rowOff>111125</xdr:rowOff>
    </xdr:from>
    <xdr:to>
      <xdr:col>0</xdr:col>
      <xdr:colOff>1127126</xdr:colOff>
      <xdr:row>445</xdr:row>
      <xdr:rowOff>788962</xdr:rowOff>
    </xdr:to>
    <xdr:pic>
      <xdr:nvPicPr>
        <xdr:cNvPr id="437" name="图片 29">
          <a:extLst>
            <a:ext uri="{FF2B5EF4-FFF2-40B4-BE49-F238E27FC236}">
              <a16:creationId xmlns:a16="http://schemas.microsoft.com/office/drawing/2014/main" id="{89869F68-A3F2-4F9E-93DB-517FBB241F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46741950"/>
          <a:ext cx="685801" cy="4873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446</xdr:row>
      <xdr:rowOff>111125</xdr:rowOff>
    </xdr:from>
    <xdr:to>
      <xdr:col>0</xdr:col>
      <xdr:colOff>1143001</xdr:colOff>
      <xdr:row>446</xdr:row>
      <xdr:rowOff>788962</xdr:rowOff>
    </xdr:to>
    <xdr:pic>
      <xdr:nvPicPr>
        <xdr:cNvPr id="438" name="图片 29">
          <a:extLst>
            <a:ext uri="{FF2B5EF4-FFF2-40B4-BE49-F238E27FC236}">
              <a16:creationId xmlns:a16="http://schemas.microsoft.com/office/drawing/2014/main" id="{07166A21-B902-484D-8D75-6764FD4807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47342025"/>
          <a:ext cx="666751" cy="4873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447</xdr:row>
      <xdr:rowOff>79376</xdr:rowOff>
    </xdr:from>
    <xdr:to>
      <xdr:col>0</xdr:col>
      <xdr:colOff>968375</xdr:colOff>
      <xdr:row>447</xdr:row>
      <xdr:rowOff>796948</xdr:rowOff>
    </xdr:to>
    <xdr:pic>
      <xdr:nvPicPr>
        <xdr:cNvPr id="439" name="图片 37">
          <a:extLst>
            <a:ext uri="{FF2B5EF4-FFF2-40B4-BE49-F238E27FC236}">
              <a16:creationId xmlns:a16="http://schemas.microsoft.com/office/drawing/2014/main" id="{A4B5A954-C63B-4DD9-8C78-62AD44097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7910351"/>
          <a:ext cx="647700" cy="5175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448</xdr:row>
      <xdr:rowOff>63500</xdr:rowOff>
    </xdr:from>
    <xdr:to>
      <xdr:col>0</xdr:col>
      <xdr:colOff>968375</xdr:colOff>
      <xdr:row>448</xdr:row>
      <xdr:rowOff>781072</xdr:rowOff>
    </xdr:to>
    <xdr:pic>
      <xdr:nvPicPr>
        <xdr:cNvPr id="440" name="图片 37">
          <a:extLst>
            <a:ext uri="{FF2B5EF4-FFF2-40B4-BE49-F238E27FC236}">
              <a16:creationId xmlns:a16="http://schemas.microsoft.com/office/drawing/2014/main" id="{F2579328-66FB-4764-97DE-A2863DB36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8494550"/>
          <a:ext cx="647700" cy="5365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449</xdr:row>
      <xdr:rowOff>111125</xdr:rowOff>
    </xdr:from>
    <xdr:to>
      <xdr:col>0</xdr:col>
      <xdr:colOff>1047750</xdr:colOff>
      <xdr:row>449</xdr:row>
      <xdr:rowOff>824474</xdr:rowOff>
    </xdr:to>
    <xdr:pic>
      <xdr:nvPicPr>
        <xdr:cNvPr id="441" name="图片 43">
          <a:extLst>
            <a:ext uri="{FF2B5EF4-FFF2-40B4-BE49-F238E27FC236}">
              <a16:creationId xmlns:a16="http://schemas.microsoft.com/office/drawing/2014/main" id="{5E5003D6-E431-46E2-994F-20C98006AF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49142250"/>
          <a:ext cx="650875" cy="4847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450</xdr:row>
      <xdr:rowOff>111125</xdr:rowOff>
    </xdr:from>
    <xdr:to>
      <xdr:col>0</xdr:col>
      <xdr:colOff>1016000</xdr:colOff>
      <xdr:row>450</xdr:row>
      <xdr:rowOff>824474</xdr:rowOff>
    </xdr:to>
    <xdr:pic>
      <xdr:nvPicPr>
        <xdr:cNvPr id="442" name="图片 43">
          <a:extLst>
            <a:ext uri="{FF2B5EF4-FFF2-40B4-BE49-F238E27FC236}">
              <a16:creationId xmlns:a16="http://schemas.microsoft.com/office/drawing/2014/main" id="{EAA58919-3DC0-4F8A-AB10-6582322871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49742325"/>
          <a:ext cx="679450" cy="4847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451</xdr:row>
      <xdr:rowOff>79375</xdr:rowOff>
    </xdr:from>
    <xdr:to>
      <xdr:col>0</xdr:col>
      <xdr:colOff>1031875</xdr:colOff>
      <xdr:row>451</xdr:row>
      <xdr:rowOff>784004</xdr:rowOff>
    </xdr:to>
    <xdr:pic>
      <xdr:nvPicPr>
        <xdr:cNvPr id="443" name="Picture 13373">
          <a:extLst>
            <a:ext uri="{FF2B5EF4-FFF2-40B4-BE49-F238E27FC236}">
              <a16:creationId xmlns:a16="http://schemas.microsoft.com/office/drawing/2014/main" id="{A2451AEB-65F4-4DE5-989D-79BDF9DE2E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50310650"/>
          <a:ext cx="669925" cy="52365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142875</xdr:colOff>
      <xdr:row>452</xdr:row>
      <xdr:rowOff>95250</xdr:rowOff>
    </xdr:from>
    <xdr:to>
      <xdr:col>0</xdr:col>
      <xdr:colOff>1079500</xdr:colOff>
      <xdr:row>452</xdr:row>
      <xdr:rowOff>799879</xdr:rowOff>
    </xdr:to>
    <xdr:pic>
      <xdr:nvPicPr>
        <xdr:cNvPr id="444" name="Picture 13373">
          <a:extLst>
            <a:ext uri="{FF2B5EF4-FFF2-40B4-BE49-F238E27FC236}">
              <a16:creationId xmlns:a16="http://schemas.microsoft.com/office/drawing/2014/main" id="{143A1C37-7C2B-4EC1-ABB1-14F1EDBB88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50926600"/>
          <a:ext cx="622300" cy="504604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158750</xdr:colOff>
      <xdr:row>453</xdr:row>
      <xdr:rowOff>95251</xdr:rowOff>
    </xdr:from>
    <xdr:to>
      <xdr:col>0</xdr:col>
      <xdr:colOff>1063625</xdr:colOff>
      <xdr:row>453</xdr:row>
      <xdr:rowOff>816573</xdr:rowOff>
    </xdr:to>
    <xdr:pic>
      <xdr:nvPicPr>
        <xdr:cNvPr id="445" name="Picture 14915">
          <a:extLst>
            <a:ext uri="{FF2B5EF4-FFF2-40B4-BE49-F238E27FC236}">
              <a16:creationId xmlns:a16="http://schemas.microsoft.com/office/drawing/2014/main" id="{17F9DD33-0DD9-4A2E-8E2E-1AA0C97A28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251526676"/>
          <a:ext cx="600075" cy="502247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142875</xdr:colOff>
      <xdr:row>454</xdr:row>
      <xdr:rowOff>47625</xdr:rowOff>
    </xdr:from>
    <xdr:to>
      <xdr:col>0</xdr:col>
      <xdr:colOff>1047750</xdr:colOff>
      <xdr:row>454</xdr:row>
      <xdr:rowOff>768947</xdr:rowOff>
    </xdr:to>
    <xdr:pic>
      <xdr:nvPicPr>
        <xdr:cNvPr id="446" name="Picture 14915">
          <a:extLst>
            <a:ext uri="{FF2B5EF4-FFF2-40B4-BE49-F238E27FC236}">
              <a16:creationId xmlns:a16="http://schemas.microsoft.com/office/drawing/2014/main" id="{8B786EEA-E342-4CD4-8AB3-5F0F34EFD2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52079125"/>
          <a:ext cx="619125" cy="549872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0</xdr:col>
      <xdr:colOff>142875</xdr:colOff>
      <xdr:row>455</xdr:row>
      <xdr:rowOff>63500</xdr:rowOff>
    </xdr:from>
    <xdr:to>
      <xdr:col>0</xdr:col>
      <xdr:colOff>1108398</xdr:colOff>
      <xdr:row>455</xdr:row>
      <xdr:rowOff>793750</xdr:rowOff>
    </xdr:to>
    <xdr:pic>
      <xdr:nvPicPr>
        <xdr:cNvPr id="447" name="95 Imagen">
          <a:extLst>
            <a:ext uri="{FF2B5EF4-FFF2-40B4-BE49-F238E27FC236}">
              <a16:creationId xmlns:a16="http://schemas.microsoft.com/office/drawing/2014/main" id="{61212A3F-90A5-417D-8C58-0F4D772F8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252695075"/>
          <a:ext cx="622623" cy="53975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456</xdr:row>
      <xdr:rowOff>58965</xdr:rowOff>
    </xdr:from>
    <xdr:to>
      <xdr:col>0</xdr:col>
      <xdr:colOff>1092523</xdr:colOff>
      <xdr:row>456</xdr:row>
      <xdr:rowOff>789215</xdr:rowOff>
    </xdr:to>
    <xdr:pic>
      <xdr:nvPicPr>
        <xdr:cNvPr id="448" name="95 Imagen">
          <a:extLst>
            <a:ext uri="{FF2B5EF4-FFF2-40B4-BE49-F238E27FC236}">
              <a16:creationId xmlns:a16="http://schemas.microsoft.com/office/drawing/2014/main" id="{33821199-E899-4B19-BB3C-C61A70B2F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253290615"/>
          <a:ext cx="632148" cy="539750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457</xdr:row>
      <xdr:rowOff>149680</xdr:rowOff>
    </xdr:from>
    <xdr:to>
      <xdr:col>0</xdr:col>
      <xdr:colOff>1099335</xdr:colOff>
      <xdr:row>457</xdr:row>
      <xdr:rowOff>784590</xdr:rowOff>
    </xdr:to>
    <xdr:pic>
      <xdr:nvPicPr>
        <xdr:cNvPr id="449" name="22 Imagen">
          <a:extLst>
            <a:ext uri="{FF2B5EF4-FFF2-40B4-BE49-F238E27FC236}">
              <a16:creationId xmlns:a16="http://schemas.microsoft.com/office/drawing/2014/main" id="{F225BB85-F1B7-4526-8139-9D3B70721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253981405"/>
          <a:ext cx="607210" cy="45393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459</xdr:row>
      <xdr:rowOff>235858</xdr:rowOff>
    </xdr:from>
    <xdr:to>
      <xdr:col>0</xdr:col>
      <xdr:colOff>1099843</xdr:colOff>
      <xdr:row>459</xdr:row>
      <xdr:rowOff>770338</xdr:rowOff>
    </xdr:to>
    <xdr:pic>
      <xdr:nvPicPr>
        <xdr:cNvPr id="450" name="23 Imagen">
          <a:extLst>
            <a:ext uri="{FF2B5EF4-FFF2-40B4-BE49-F238E27FC236}">
              <a16:creationId xmlns:a16="http://schemas.microsoft.com/office/drawing/2014/main" id="{FFD3D5F7-A872-4451-82E2-74331C99C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55267733"/>
          <a:ext cx="671218" cy="36303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458</xdr:row>
      <xdr:rowOff>204107</xdr:rowOff>
    </xdr:from>
    <xdr:to>
      <xdr:col>0</xdr:col>
      <xdr:colOff>1068093</xdr:colOff>
      <xdr:row>458</xdr:row>
      <xdr:rowOff>738587</xdr:rowOff>
    </xdr:to>
    <xdr:pic>
      <xdr:nvPicPr>
        <xdr:cNvPr id="451" name="23 Imagen">
          <a:extLst>
            <a:ext uri="{FF2B5EF4-FFF2-40B4-BE49-F238E27FC236}">
              <a16:creationId xmlns:a16="http://schemas.microsoft.com/office/drawing/2014/main" id="{AA68566D-FF09-4C78-A99B-699DAEF5AF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500" y="254635907"/>
          <a:ext cx="699793" cy="39160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460</xdr:row>
      <xdr:rowOff>136072</xdr:rowOff>
    </xdr:from>
    <xdr:to>
      <xdr:col>0</xdr:col>
      <xdr:colOff>1085215</xdr:colOff>
      <xdr:row>460</xdr:row>
      <xdr:rowOff>700475</xdr:rowOff>
    </xdr:to>
    <xdr:pic>
      <xdr:nvPicPr>
        <xdr:cNvPr id="452" name="25 Imagen">
          <a:extLst>
            <a:ext uri="{FF2B5EF4-FFF2-40B4-BE49-F238E27FC236}">
              <a16:creationId xmlns:a16="http://schemas.microsoft.com/office/drawing/2014/main" id="{F85FF966-2124-4DC5-90C5-B575DCCA2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255768022"/>
          <a:ext cx="681990" cy="459628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461</xdr:row>
      <xdr:rowOff>163286</xdr:rowOff>
    </xdr:from>
    <xdr:to>
      <xdr:col>0</xdr:col>
      <xdr:colOff>1147468</xdr:colOff>
      <xdr:row>461</xdr:row>
      <xdr:rowOff>741385</xdr:rowOff>
    </xdr:to>
    <xdr:pic>
      <xdr:nvPicPr>
        <xdr:cNvPr id="453" name="30 Imagen">
          <a:extLst>
            <a:ext uri="{FF2B5EF4-FFF2-40B4-BE49-F238E27FC236}">
              <a16:creationId xmlns:a16="http://schemas.microsoft.com/office/drawing/2014/main" id="{6A9CE82B-38B3-4F6F-B4EB-361321891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256395311"/>
          <a:ext cx="623593" cy="435224"/>
        </a:xfrm>
        <a:prstGeom prst="rect">
          <a:avLst/>
        </a:prstGeom>
      </xdr:spPr>
    </xdr:pic>
    <xdr:clientData/>
  </xdr:twoCellAnchor>
  <xdr:twoCellAnchor>
    <xdr:from>
      <xdr:col>0</xdr:col>
      <xdr:colOff>167821</xdr:colOff>
      <xdr:row>462</xdr:row>
      <xdr:rowOff>95251</xdr:rowOff>
    </xdr:from>
    <xdr:to>
      <xdr:col>0</xdr:col>
      <xdr:colOff>981637</xdr:colOff>
      <xdr:row>462</xdr:row>
      <xdr:rowOff>701943</xdr:rowOff>
    </xdr:to>
    <xdr:pic>
      <xdr:nvPicPr>
        <xdr:cNvPr id="454" name="108 Imagen">
          <a:extLst>
            <a:ext uri="{FF2B5EF4-FFF2-40B4-BE49-F238E27FC236}">
              <a16:creationId xmlns:a16="http://schemas.microsoft.com/office/drawing/2014/main" id="{9E5406A7-D39F-4D4B-B508-CB430A707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821" y="256927351"/>
          <a:ext cx="594741" cy="501917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463</xdr:row>
      <xdr:rowOff>158750</xdr:rowOff>
    </xdr:from>
    <xdr:to>
      <xdr:col>0</xdr:col>
      <xdr:colOff>1065174</xdr:colOff>
      <xdr:row>463</xdr:row>
      <xdr:rowOff>666750</xdr:rowOff>
    </xdr:to>
    <xdr:pic>
      <xdr:nvPicPr>
        <xdr:cNvPr id="455" name="1810 Imagen">
          <a:extLst>
            <a:ext uri="{FF2B5EF4-FFF2-40B4-BE49-F238E27FC236}">
              <a16:creationId xmlns:a16="http://schemas.microsoft.com/office/drawing/2014/main" id="{039A8C08-8CF7-4DB9-A1BD-5BCA06A47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57590925"/>
          <a:ext cx="649249" cy="441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464</xdr:row>
      <xdr:rowOff>220737</xdr:rowOff>
    </xdr:from>
    <xdr:to>
      <xdr:col>0</xdr:col>
      <xdr:colOff>997493</xdr:colOff>
      <xdr:row>464</xdr:row>
      <xdr:rowOff>716347</xdr:rowOff>
    </xdr:to>
    <xdr:pic>
      <xdr:nvPicPr>
        <xdr:cNvPr id="456" name="1810 Imagen">
          <a:extLst>
            <a:ext uri="{FF2B5EF4-FFF2-40B4-BE49-F238E27FC236}">
              <a16:creationId xmlns:a16="http://schemas.microsoft.com/office/drawing/2014/main" id="{71D56F32-0DBF-4BA2-9EBD-48ADD38E7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258252987"/>
          <a:ext cx="629193" cy="3813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465</xdr:row>
      <xdr:rowOff>121708</xdr:rowOff>
    </xdr:from>
    <xdr:to>
      <xdr:col>0</xdr:col>
      <xdr:colOff>1047363</xdr:colOff>
      <xdr:row>465</xdr:row>
      <xdr:rowOff>728830</xdr:rowOff>
    </xdr:to>
    <xdr:pic>
      <xdr:nvPicPr>
        <xdr:cNvPr id="457" name="1812 Imagen">
          <a:extLst>
            <a:ext uri="{FF2B5EF4-FFF2-40B4-BE49-F238E27FC236}">
              <a16:creationId xmlns:a16="http://schemas.microsoft.com/office/drawing/2014/main" id="{39D5DD98-697D-43A9-8B95-7575A0699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58754033"/>
          <a:ext cx="618738" cy="4737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171449</xdr:colOff>
      <xdr:row>466</xdr:row>
      <xdr:rowOff>78921</xdr:rowOff>
    </xdr:from>
    <xdr:to>
      <xdr:col>0</xdr:col>
      <xdr:colOff>1038766</xdr:colOff>
      <xdr:row>466</xdr:row>
      <xdr:rowOff>686043</xdr:rowOff>
    </xdr:to>
    <xdr:pic>
      <xdr:nvPicPr>
        <xdr:cNvPr id="458" name="1812 Imagen">
          <a:extLst>
            <a:ext uri="{FF2B5EF4-FFF2-40B4-BE49-F238E27FC236}">
              <a16:creationId xmlns:a16="http://schemas.microsoft.com/office/drawing/2014/main" id="{C0FC4974-4253-4B00-942B-A9ED6827D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49" y="259311321"/>
          <a:ext cx="591092" cy="5213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467</xdr:row>
      <xdr:rowOff>84666</xdr:rowOff>
    </xdr:from>
    <xdr:to>
      <xdr:col>0</xdr:col>
      <xdr:colOff>1072143</xdr:colOff>
      <xdr:row>467</xdr:row>
      <xdr:rowOff>667007</xdr:rowOff>
    </xdr:to>
    <xdr:pic>
      <xdr:nvPicPr>
        <xdr:cNvPr id="459" name="1811 Imagen">
          <a:extLst>
            <a:ext uri="{FF2B5EF4-FFF2-40B4-BE49-F238E27FC236}">
              <a16:creationId xmlns:a16="http://schemas.microsoft.com/office/drawing/2014/main" id="{C5B66B9B-ACD2-413C-95D4-7D8741AB5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59917141"/>
          <a:ext cx="614943" cy="5156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468</xdr:row>
      <xdr:rowOff>79979</xdr:rowOff>
    </xdr:from>
    <xdr:to>
      <xdr:col>0</xdr:col>
      <xdr:colOff>1041943</xdr:colOff>
      <xdr:row>468</xdr:row>
      <xdr:rowOff>685725</xdr:rowOff>
    </xdr:to>
    <xdr:pic>
      <xdr:nvPicPr>
        <xdr:cNvPr id="460" name="1811 Imagen">
          <a:extLst>
            <a:ext uri="{FF2B5EF4-FFF2-40B4-BE49-F238E27FC236}">
              <a16:creationId xmlns:a16="http://schemas.microsoft.com/office/drawing/2014/main" id="{821017FD-2140-4042-84CC-9973C5A8C5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260512529"/>
          <a:ext cx="591093" cy="5200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469</xdr:row>
      <xdr:rowOff>151493</xdr:rowOff>
    </xdr:from>
    <xdr:to>
      <xdr:col>0</xdr:col>
      <xdr:colOff>998731</xdr:colOff>
      <xdr:row>469</xdr:row>
      <xdr:rowOff>659493</xdr:rowOff>
    </xdr:to>
    <xdr:pic>
      <xdr:nvPicPr>
        <xdr:cNvPr id="461" name="1811 Imagen">
          <a:extLst>
            <a:ext uri="{FF2B5EF4-FFF2-40B4-BE49-F238E27FC236}">
              <a16:creationId xmlns:a16="http://schemas.microsoft.com/office/drawing/2014/main" id="{8B00A93B-1EAB-4387-914E-03AA137B7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261184118"/>
          <a:ext cx="579631" cy="450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142874</xdr:colOff>
      <xdr:row>470</xdr:row>
      <xdr:rowOff>103716</xdr:rowOff>
    </xdr:from>
    <xdr:to>
      <xdr:col>0</xdr:col>
      <xdr:colOff>1034971</xdr:colOff>
      <xdr:row>470</xdr:row>
      <xdr:rowOff>684681</xdr:rowOff>
    </xdr:to>
    <xdr:pic>
      <xdr:nvPicPr>
        <xdr:cNvPr id="462" name="1 Imagen">
          <a:extLst>
            <a:ext uri="{FF2B5EF4-FFF2-40B4-BE49-F238E27FC236}">
              <a16:creationId xmlns:a16="http://schemas.microsoft.com/office/drawing/2014/main" id="{BD39DB5A-D607-4AE7-B180-26E88558DE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261736416"/>
          <a:ext cx="615872" cy="495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161924</xdr:colOff>
      <xdr:row>471</xdr:row>
      <xdr:rowOff>86328</xdr:rowOff>
    </xdr:from>
    <xdr:to>
      <xdr:col>0</xdr:col>
      <xdr:colOff>1029241</xdr:colOff>
      <xdr:row>471</xdr:row>
      <xdr:rowOff>755401</xdr:rowOff>
    </xdr:to>
    <xdr:pic>
      <xdr:nvPicPr>
        <xdr:cNvPr id="463" name="1 Imagen">
          <a:extLst>
            <a:ext uri="{FF2B5EF4-FFF2-40B4-BE49-F238E27FC236}">
              <a16:creationId xmlns:a16="http://schemas.microsoft.com/office/drawing/2014/main" id="{C0DA8D57-537E-4FF2-8454-F40A19F2B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4" y="262319103"/>
          <a:ext cx="600617" cy="5166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472</xdr:row>
      <xdr:rowOff>142876</xdr:rowOff>
    </xdr:from>
    <xdr:to>
      <xdr:col>0</xdr:col>
      <xdr:colOff>1002870</xdr:colOff>
      <xdr:row>472</xdr:row>
      <xdr:rowOff>714376</xdr:rowOff>
    </xdr:to>
    <xdr:pic>
      <xdr:nvPicPr>
        <xdr:cNvPr id="464" name="Picture 1">
          <a:extLst>
            <a:ext uri="{FF2B5EF4-FFF2-40B4-BE49-F238E27FC236}">
              <a16:creationId xmlns:a16="http://schemas.microsoft.com/office/drawing/2014/main" id="{1A9FB7C4-110A-4805-9215-10EC7256EF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62975726"/>
          <a:ext cx="68537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473</xdr:row>
      <xdr:rowOff>127000</xdr:rowOff>
    </xdr:from>
    <xdr:to>
      <xdr:col>0</xdr:col>
      <xdr:colOff>1018745</xdr:colOff>
      <xdr:row>473</xdr:row>
      <xdr:rowOff>698500</xdr:rowOff>
    </xdr:to>
    <xdr:pic>
      <xdr:nvPicPr>
        <xdr:cNvPr id="465" name="Picture 1">
          <a:extLst>
            <a:ext uri="{FF2B5EF4-FFF2-40B4-BE49-F238E27FC236}">
              <a16:creationId xmlns:a16="http://schemas.microsoft.com/office/drawing/2014/main" id="{EC3427FA-C10C-437C-A7E2-87DD57E76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3559925"/>
          <a:ext cx="66632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474</xdr:row>
      <xdr:rowOff>190501</xdr:rowOff>
    </xdr:from>
    <xdr:to>
      <xdr:col>0</xdr:col>
      <xdr:colOff>1079500</xdr:colOff>
      <xdr:row>474</xdr:row>
      <xdr:rowOff>701997</xdr:rowOff>
    </xdr:to>
    <xdr:pic>
      <xdr:nvPicPr>
        <xdr:cNvPr id="466" name="Picture 8">
          <a:extLst>
            <a:ext uri="{FF2B5EF4-FFF2-40B4-BE49-F238E27FC236}">
              <a16:creationId xmlns:a16="http://schemas.microsoft.com/office/drawing/2014/main" id="{8686C9E0-FAE7-46C4-8CD4-F983F8A6A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4223501"/>
          <a:ext cx="669925" cy="4067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475</xdr:row>
      <xdr:rowOff>174625</xdr:rowOff>
    </xdr:from>
    <xdr:to>
      <xdr:col>0</xdr:col>
      <xdr:colOff>1095375</xdr:colOff>
      <xdr:row>475</xdr:row>
      <xdr:rowOff>686121</xdr:rowOff>
    </xdr:to>
    <xdr:pic>
      <xdr:nvPicPr>
        <xdr:cNvPr id="467" name="Picture 8">
          <a:extLst>
            <a:ext uri="{FF2B5EF4-FFF2-40B4-BE49-F238E27FC236}">
              <a16:creationId xmlns:a16="http://schemas.microsoft.com/office/drawing/2014/main" id="{7509F5F7-D240-4C36-BD7B-7A4DE48EDC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64807700"/>
          <a:ext cx="650875" cy="4257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476</xdr:row>
      <xdr:rowOff>142875</xdr:rowOff>
    </xdr:from>
    <xdr:to>
      <xdr:col>0</xdr:col>
      <xdr:colOff>1157218</xdr:colOff>
      <xdr:row>476</xdr:row>
      <xdr:rowOff>762000</xdr:rowOff>
    </xdr:to>
    <xdr:pic>
      <xdr:nvPicPr>
        <xdr:cNvPr id="468" name="Picture 8">
          <a:extLst>
            <a:ext uri="{FF2B5EF4-FFF2-40B4-BE49-F238E27FC236}">
              <a16:creationId xmlns:a16="http://schemas.microsoft.com/office/drawing/2014/main" id="{562B5833-B91B-4BC2-9462-339450C86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65376025"/>
          <a:ext cx="703193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477</xdr:row>
      <xdr:rowOff>79375</xdr:rowOff>
    </xdr:from>
    <xdr:to>
      <xdr:col>0</xdr:col>
      <xdr:colOff>1157218</xdr:colOff>
      <xdr:row>477</xdr:row>
      <xdr:rowOff>698500</xdr:rowOff>
    </xdr:to>
    <xdr:pic>
      <xdr:nvPicPr>
        <xdr:cNvPr id="469" name="Picture 8">
          <a:extLst>
            <a:ext uri="{FF2B5EF4-FFF2-40B4-BE49-F238E27FC236}">
              <a16:creationId xmlns:a16="http://schemas.microsoft.com/office/drawing/2014/main" id="{1B7CFBDB-2533-42DA-B6B7-6F4D82A858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65912600"/>
          <a:ext cx="703193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478</xdr:row>
      <xdr:rowOff>190500</xdr:rowOff>
    </xdr:from>
    <xdr:to>
      <xdr:col>0</xdr:col>
      <xdr:colOff>1127125</xdr:colOff>
      <xdr:row>478</xdr:row>
      <xdr:rowOff>714375</xdr:rowOff>
    </xdr:to>
    <xdr:pic>
      <xdr:nvPicPr>
        <xdr:cNvPr id="470" name="Picture 5">
          <a:extLst>
            <a:ext uri="{FF2B5EF4-FFF2-40B4-BE49-F238E27FC236}">
              <a16:creationId xmlns:a16="http://schemas.microsoft.com/office/drawing/2014/main" id="{D79ED433-6ED5-4ECC-BEFB-0EE021418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266623800"/>
          <a:ext cx="7016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479</xdr:row>
      <xdr:rowOff>158750</xdr:rowOff>
    </xdr:from>
    <xdr:to>
      <xdr:col>0</xdr:col>
      <xdr:colOff>1158875</xdr:colOff>
      <xdr:row>479</xdr:row>
      <xdr:rowOff>682625</xdr:rowOff>
    </xdr:to>
    <xdr:pic>
      <xdr:nvPicPr>
        <xdr:cNvPr id="471" name="Picture 5">
          <a:extLst>
            <a:ext uri="{FF2B5EF4-FFF2-40B4-BE49-F238E27FC236}">
              <a16:creationId xmlns:a16="http://schemas.microsoft.com/office/drawing/2014/main" id="{76479F34-9009-4877-BFB4-3B18D52E20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7192125"/>
          <a:ext cx="6635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480</xdr:row>
      <xdr:rowOff>190500</xdr:rowOff>
    </xdr:from>
    <xdr:to>
      <xdr:col>0</xdr:col>
      <xdr:colOff>1079500</xdr:colOff>
      <xdr:row>480</xdr:row>
      <xdr:rowOff>753433</xdr:rowOff>
    </xdr:to>
    <xdr:pic>
      <xdr:nvPicPr>
        <xdr:cNvPr id="472" name="图片 7">
          <a:extLst>
            <a:ext uri="{FF2B5EF4-FFF2-40B4-BE49-F238E27FC236}">
              <a16:creationId xmlns:a16="http://schemas.microsoft.com/office/drawing/2014/main" id="{3EF54DE8-1FB5-4532-9282-BC5E8C25B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67823950"/>
          <a:ext cx="685800" cy="4105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481</xdr:row>
      <xdr:rowOff>222250</xdr:rowOff>
    </xdr:from>
    <xdr:to>
      <xdr:col>0</xdr:col>
      <xdr:colOff>1111250</xdr:colOff>
      <xdr:row>481</xdr:row>
      <xdr:rowOff>785183</xdr:rowOff>
    </xdr:to>
    <xdr:pic>
      <xdr:nvPicPr>
        <xdr:cNvPr id="473" name="图片 7">
          <a:extLst>
            <a:ext uri="{FF2B5EF4-FFF2-40B4-BE49-F238E27FC236}">
              <a16:creationId xmlns:a16="http://schemas.microsoft.com/office/drawing/2014/main" id="{5FCAD4C0-32D8-4504-9406-ADCEAC67D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68455775"/>
          <a:ext cx="647700" cy="3819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482</xdr:row>
      <xdr:rowOff>95250</xdr:rowOff>
    </xdr:from>
    <xdr:to>
      <xdr:col>0</xdr:col>
      <xdr:colOff>1100509</xdr:colOff>
      <xdr:row>482</xdr:row>
      <xdr:rowOff>698500</xdr:rowOff>
    </xdr:to>
    <xdr:pic>
      <xdr:nvPicPr>
        <xdr:cNvPr id="474" name="Picture 1">
          <a:extLst>
            <a:ext uri="{FF2B5EF4-FFF2-40B4-BE49-F238E27FC236}">
              <a16:creationId xmlns:a16="http://schemas.microsoft.com/office/drawing/2014/main" id="{11D5D18C-5233-417F-BA2A-35C1B95953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8928850"/>
          <a:ext cx="662359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483</xdr:row>
      <xdr:rowOff>111125</xdr:rowOff>
    </xdr:from>
    <xdr:to>
      <xdr:col>0</xdr:col>
      <xdr:colOff>1100509</xdr:colOff>
      <xdr:row>483</xdr:row>
      <xdr:rowOff>714375</xdr:rowOff>
    </xdr:to>
    <xdr:pic>
      <xdr:nvPicPr>
        <xdr:cNvPr id="475" name="Picture 1">
          <a:extLst>
            <a:ext uri="{FF2B5EF4-FFF2-40B4-BE49-F238E27FC236}">
              <a16:creationId xmlns:a16="http://schemas.microsoft.com/office/drawing/2014/main" id="{90BCF69A-701E-4470-9D10-172F85AA33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69544800"/>
          <a:ext cx="662359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484</xdr:row>
      <xdr:rowOff>174625</xdr:rowOff>
    </xdr:from>
    <xdr:to>
      <xdr:col>0</xdr:col>
      <xdr:colOff>1070181</xdr:colOff>
      <xdr:row>484</xdr:row>
      <xdr:rowOff>746125</xdr:rowOff>
    </xdr:to>
    <xdr:pic>
      <xdr:nvPicPr>
        <xdr:cNvPr id="476" name="Picture 15">
          <a:extLst>
            <a:ext uri="{FF2B5EF4-FFF2-40B4-BE49-F238E27FC236}">
              <a16:creationId xmlns:a16="http://schemas.microsoft.com/office/drawing/2014/main" id="{FF4667EF-95BA-42F9-9E1F-526447BBD6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70208375"/>
          <a:ext cx="670131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485</xdr:row>
      <xdr:rowOff>190500</xdr:rowOff>
    </xdr:from>
    <xdr:to>
      <xdr:col>0</xdr:col>
      <xdr:colOff>1070181</xdr:colOff>
      <xdr:row>485</xdr:row>
      <xdr:rowOff>762000</xdr:rowOff>
    </xdr:to>
    <xdr:pic>
      <xdr:nvPicPr>
        <xdr:cNvPr id="477" name="Picture 15">
          <a:extLst>
            <a:ext uri="{FF2B5EF4-FFF2-40B4-BE49-F238E27FC236}">
              <a16:creationId xmlns:a16="http://schemas.microsoft.com/office/drawing/2014/main" id="{A6EEC818-C194-4ADF-B0DF-1EDB46B01C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70824325"/>
          <a:ext cx="670131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486</xdr:row>
      <xdr:rowOff>174625</xdr:rowOff>
    </xdr:from>
    <xdr:to>
      <xdr:col>0</xdr:col>
      <xdr:colOff>1095375</xdr:colOff>
      <xdr:row>486</xdr:row>
      <xdr:rowOff>707858</xdr:rowOff>
    </xdr:to>
    <xdr:pic>
      <xdr:nvPicPr>
        <xdr:cNvPr id="478" name="Picture 18">
          <a:extLst>
            <a:ext uri="{FF2B5EF4-FFF2-40B4-BE49-F238E27FC236}">
              <a16:creationId xmlns:a16="http://schemas.microsoft.com/office/drawing/2014/main" id="{814768FE-4AF4-45F2-91E2-551308371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271408525"/>
          <a:ext cx="682625" cy="4284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487</xdr:row>
      <xdr:rowOff>174625</xdr:rowOff>
    </xdr:from>
    <xdr:to>
      <xdr:col>0</xdr:col>
      <xdr:colOff>1111250</xdr:colOff>
      <xdr:row>487</xdr:row>
      <xdr:rowOff>707858</xdr:rowOff>
    </xdr:to>
    <xdr:pic>
      <xdr:nvPicPr>
        <xdr:cNvPr id="479" name="Picture 18">
          <a:extLst>
            <a:ext uri="{FF2B5EF4-FFF2-40B4-BE49-F238E27FC236}">
              <a16:creationId xmlns:a16="http://schemas.microsoft.com/office/drawing/2014/main" id="{1161B4C8-E649-4539-A178-10B02ED953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272008600"/>
          <a:ext cx="663575" cy="4284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488</xdr:row>
      <xdr:rowOff>142875</xdr:rowOff>
    </xdr:from>
    <xdr:to>
      <xdr:col>0</xdr:col>
      <xdr:colOff>1000125</xdr:colOff>
      <xdr:row>488</xdr:row>
      <xdr:rowOff>773906</xdr:rowOff>
    </xdr:to>
    <xdr:pic>
      <xdr:nvPicPr>
        <xdr:cNvPr id="480" name="Imagen 5">
          <a:extLst>
            <a:ext uri="{FF2B5EF4-FFF2-40B4-BE49-F238E27FC236}">
              <a16:creationId xmlns:a16="http://schemas.microsoft.com/office/drawing/2014/main" id="{7F66270E-E5BB-4FE9-AF71-C1116B32D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58750" y="272576925"/>
          <a:ext cx="603250" cy="459581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489</xdr:row>
      <xdr:rowOff>111125</xdr:rowOff>
    </xdr:from>
    <xdr:to>
      <xdr:col>0</xdr:col>
      <xdr:colOff>1000125</xdr:colOff>
      <xdr:row>489</xdr:row>
      <xdr:rowOff>742156</xdr:rowOff>
    </xdr:to>
    <xdr:pic>
      <xdr:nvPicPr>
        <xdr:cNvPr id="481" name="Imagen 5">
          <a:extLst>
            <a:ext uri="{FF2B5EF4-FFF2-40B4-BE49-F238E27FC236}">
              <a16:creationId xmlns:a16="http://schemas.microsoft.com/office/drawing/2014/main" id="{CD0A19C2-7CCA-4CC3-8001-F44019B48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58750" y="273145250"/>
          <a:ext cx="603250" cy="488156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490</xdr:row>
      <xdr:rowOff>142875</xdr:rowOff>
    </xdr:from>
    <xdr:to>
      <xdr:col>0</xdr:col>
      <xdr:colOff>984250</xdr:colOff>
      <xdr:row>490</xdr:row>
      <xdr:rowOff>773906</xdr:rowOff>
    </xdr:to>
    <xdr:pic>
      <xdr:nvPicPr>
        <xdr:cNvPr id="482" name="Imagen 5">
          <a:extLst>
            <a:ext uri="{FF2B5EF4-FFF2-40B4-BE49-F238E27FC236}">
              <a16:creationId xmlns:a16="http://schemas.microsoft.com/office/drawing/2014/main" id="{14352E71-DE05-4FDB-90C8-4C92762D1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142875" y="273777075"/>
          <a:ext cx="622300" cy="459581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491</xdr:row>
      <xdr:rowOff>142876</xdr:rowOff>
    </xdr:from>
    <xdr:to>
      <xdr:col>0</xdr:col>
      <xdr:colOff>968376</xdr:colOff>
      <xdr:row>491</xdr:row>
      <xdr:rowOff>738188</xdr:rowOff>
    </xdr:to>
    <xdr:pic>
      <xdr:nvPicPr>
        <xdr:cNvPr id="483" name="Imagen 2">
          <a:extLst>
            <a:ext uri="{FF2B5EF4-FFF2-40B4-BE49-F238E27FC236}">
              <a16:creationId xmlns:a16="http://schemas.microsoft.com/office/drawing/2014/main" id="{0E1EAC47-C583-470A-9B0E-D0AE8F0ACF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74625" y="274377151"/>
          <a:ext cx="584201" cy="452437"/>
        </a:xfrm>
        <a:prstGeom prst="rect">
          <a:avLst/>
        </a:prstGeom>
      </xdr:spPr>
    </xdr:pic>
    <xdr:clientData/>
  </xdr:twoCellAnchor>
  <xdr:twoCellAnchor>
    <xdr:from>
      <xdr:col>0</xdr:col>
      <xdr:colOff>206375</xdr:colOff>
      <xdr:row>492</xdr:row>
      <xdr:rowOff>158750</xdr:rowOff>
    </xdr:from>
    <xdr:to>
      <xdr:col>0</xdr:col>
      <xdr:colOff>1000126</xdr:colOff>
      <xdr:row>492</xdr:row>
      <xdr:rowOff>754062</xdr:rowOff>
    </xdr:to>
    <xdr:pic>
      <xdr:nvPicPr>
        <xdr:cNvPr id="484" name="Imagen 2">
          <a:extLst>
            <a:ext uri="{FF2B5EF4-FFF2-40B4-BE49-F238E27FC236}">
              <a16:creationId xmlns:a16="http://schemas.microsoft.com/office/drawing/2014/main" id="{357F0EF0-38A6-4143-92D2-0724B78995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206375" y="274993100"/>
          <a:ext cx="555626" cy="442912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493</xdr:row>
      <xdr:rowOff>142875</xdr:rowOff>
    </xdr:from>
    <xdr:to>
      <xdr:col>0</xdr:col>
      <xdr:colOff>936626</xdr:colOff>
      <xdr:row>493</xdr:row>
      <xdr:rowOff>738187</xdr:rowOff>
    </xdr:to>
    <xdr:pic>
      <xdr:nvPicPr>
        <xdr:cNvPr id="485" name="Imagen 2">
          <a:extLst>
            <a:ext uri="{FF2B5EF4-FFF2-40B4-BE49-F238E27FC236}">
              <a16:creationId xmlns:a16="http://schemas.microsoft.com/office/drawing/2014/main" id="{189006E7-C885-450F-AEE4-6AF11156E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142875" y="275577300"/>
          <a:ext cx="622301" cy="461962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494</xdr:row>
      <xdr:rowOff>111126</xdr:rowOff>
    </xdr:from>
    <xdr:to>
      <xdr:col>0</xdr:col>
      <xdr:colOff>952500</xdr:colOff>
      <xdr:row>494</xdr:row>
      <xdr:rowOff>742158</xdr:rowOff>
    </xdr:to>
    <xdr:pic>
      <xdr:nvPicPr>
        <xdr:cNvPr id="486" name="Imagen 3">
          <a:extLst>
            <a:ext uri="{FF2B5EF4-FFF2-40B4-BE49-F238E27FC236}">
              <a16:creationId xmlns:a16="http://schemas.microsoft.com/office/drawing/2014/main" id="{0284B4E0-24C1-446C-A009-4710BB99A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11125" y="276145626"/>
          <a:ext cx="650875" cy="488157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495</xdr:row>
      <xdr:rowOff>79375</xdr:rowOff>
    </xdr:from>
    <xdr:to>
      <xdr:col>0</xdr:col>
      <xdr:colOff>968375</xdr:colOff>
      <xdr:row>495</xdr:row>
      <xdr:rowOff>710407</xdr:rowOff>
    </xdr:to>
    <xdr:pic>
      <xdr:nvPicPr>
        <xdr:cNvPr id="487" name="Imagen 3">
          <a:extLst>
            <a:ext uri="{FF2B5EF4-FFF2-40B4-BE49-F238E27FC236}">
              <a16:creationId xmlns:a16="http://schemas.microsoft.com/office/drawing/2014/main" id="{DBEF437B-2C4D-46B1-A6C8-92B80FAB3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27000" y="276713950"/>
          <a:ext cx="631825" cy="516732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496</xdr:row>
      <xdr:rowOff>95250</xdr:rowOff>
    </xdr:from>
    <xdr:to>
      <xdr:col>0</xdr:col>
      <xdr:colOff>968375</xdr:colOff>
      <xdr:row>496</xdr:row>
      <xdr:rowOff>726282</xdr:rowOff>
    </xdr:to>
    <xdr:pic>
      <xdr:nvPicPr>
        <xdr:cNvPr id="488" name="Imagen 3">
          <a:extLst>
            <a:ext uri="{FF2B5EF4-FFF2-40B4-BE49-F238E27FC236}">
              <a16:creationId xmlns:a16="http://schemas.microsoft.com/office/drawing/2014/main" id="{B9273518-F016-45CA-8DB3-F3B49590A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127000" y="277329900"/>
          <a:ext cx="631825" cy="507207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497</xdr:row>
      <xdr:rowOff>142876</xdr:rowOff>
    </xdr:from>
    <xdr:to>
      <xdr:col>0</xdr:col>
      <xdr:colOff>968375</xdr:colOff>
      <xdr:row>497</xdr:row>
      <xdr:rowOff>726284</xdr:rowOff>
    </xdr:to>
    <xdr:pic>
      <xdr:nvPicPr>
        <xdr:cNvPr id="489" name="Imagen 4">
          <a:extLst>
            <a:ext uri="{FF2B5EF4-FFF2-40B4-BE49-F238E27FC236}">
              <a16:creationId xmlns:a16="http://schemas.microsoft.com/office/drawing/2014/main" id="{7EE1929C-B941-4DCB-8EA8-1877E7518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90500" y="277977601"/>
          <a:ext cx="568325" cy="459583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498</xdr:row>
      <xdr:rowOff>127000</xdr:rowOff>
    </xdr:from>
    <xdr:to>
      <xdr:col>0</xdr:col>
      <xdr:colOff>936625</xdr:colOff>
      <xdr:row>498</xdr:row>
      <xdr:rowOff>710408</xdr:rowOff>
    </xdr:to>
    <xdr:pic>
      <xdr:nvPicPr>
        <xdr:cNvPr id="490" name="Imagen 4">
          <a:extLst>
            <a:ext uri="{FF2B5EF4-FFF2-40B4-BE49-F238E27FC236}">
              <a16:creationId xmlns:a16="http://schemas.microsoft.com/office/drawing/2014/main" id="{D05CB5B6-019B-49C4-BC95-604692E13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158750" y="278561800"/>
          <a:ext cx="606425" cy="469108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413</xdr:row>
      <xdr:rowOff>142875</xdr:rowOff>
    </xdr:from>
    <xdr:to>
      <xdr:col>0</xdr:col>
      <xdr:colOff>1132062</xdr:colOff>
      <xdr:row>413</xdr:row>
      <xdr:rowOff>762000</xdr:rowOff>
    </xdr:to>
    <xdr:pic>
      <xdr:nvPicPr>
        <xdr:cNvPr id="491" name="53 Imagen">
          <a:extLst>
            <a:ext uri="{FF2B5EF4-FFF2-40B4-BE49-F238E27FC236}">
              <a16:creationId xmlns:a16="http://schemas.microsoft.com/office/drawing/2014/main" id="{2B5C356C-C6A1-4971-99E6-8E6BCFCF3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227571300"/>
          <a:ext cx="665337" cy="45720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418</xdr:row>
      <xdr:rowOff>174625</xdr:rowOff>
    </xdr:from>
    <xdr:to>
      <xdr:col>0</xdr:col>
      <xdr:colOff>1143000</xdr:colOff>
      <xdr:row>418</xdr:row>
      <xdr:rowOff>757302</xdr:rowOff>
    </xdr:to>
    <xdr:pic>
      <xdr:nvPicPr>
        <xdr:cNvPr id="492" name="92 Imagen">
          <a:extLst>
            <a:ext uri="{FF2B5EF4-FFF2-40B4-BE49-F238E27FC236}">
              <a16:creationId xmlns:a16="http://schemas.microsoft.com/office/drawing/2014/main" id="{8788D31C-4FA6-4305-8430-A260A9D3A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230603425"/>
          <a:ext cx="650875" cy="420752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431</xdr:row>
      <xdr:rowOff>79375</xdr:rowOff>
    </xdr:from>
    <xdr:to>
      <xdr:col>0</xdr:col>
      <xdr:colOff>1095375</xdr:colOff>
      <xdr:row>431</xdr:row>
      <xdr:rowOff>724059</xdr:rowOff>
    </xdr:to>
    <xdr:pic>
      <xdr:nvPicPr>
        <xdr:cNvPr id="493" name="94 Imagen">
          <a:extLst>
            <a:ext uri="{FF2B5EF4-FFF2-40B4-BE49-F238E27FC236}">
              <a16:creationId xmlns:a16="http://schemas.microsoft.com/office/drawing/2014/main" id="{E8A6EA41-8FE9-4137-B8AD-77C589027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238309150"/>
          <a:ext cx="650875" cy="520859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499</xdr:row>
      <xdr:rowOff>158751</xdr:rowOff>
    </xdr:from>
    <xdr:to>
      <xdr:col>0</xdr:col>
      <xdr:colOff>981671</xdr:colOff>
      <xdr:row>499</xdr:row>
      <xdr:rowOff>762001</xdr:rowOff>
    </xdr:to>
    <xdr:pic>
      <xdr:nvPicPr>
        <xdr:cNvPr id="494" name="Picture 1214">
          <a:extLst>
            <a:ext uri="{FF2B5EF4-FFF2-40B4-BE49-F238E27FC236}">
              <a16:creationId xmlns:a16="http://schemas.microsoft.com/office/drawing/2014/main" id="{811E958A-906C-4CE1-B1BA-4449D34EB0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79375" y="279193626"/>
          <a:ext cx="683221" cy="441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500</xdr:row>
      <xdr:rowOff>190500</xdr:rowOff>
    </xdr:from>
    <xdr:to>
      <xdr:col>0</xdr:col>
      <xdr:colOff>997546</xdr:colOff>
      <xdr:row>500</xdr:row>
      <xdr:rowOff>793750</xdr:rowOff>
    </xdr:to>
    <xdr:pic>
      <xdr:nvPicPr>
        <xdr:cNvPr id="495" name="Picture 1214">
          <a:extLst>
            <a:ext uri="{FF2B5EF4-FFF2-40B4-BE49-F238E27FC236}">
              <a16:creationId xmlns:a16="http://schemas.microsoft.com/office/drawing/2014/main" id="{8AD2652F-4A25-4B22-BEAF-E9DDA3FAA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95250" y="279825450"/>
          <a:ext cx="664171" cy="412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501</xdr:row>
      <xdr:rowOff>142875</xdr:rowOff>
    </xdr:from>
    <xdr:to>
      <xdr:col>0</xdr:col>
      <xdr:colOff>1029296</xdr:colOff>
      <xdr:row>501</xdr:row>
      <xdr:rowOff>746125</xdr:rowOff>
    </xdr:to>
    <xdr:pic>
      <xdr:nvPicPr>
        <xdr:cNvPr id="496" name="Picture 1214">
          <a:extLst>
            <a:ext uri="{FF2B5EF4-FFF2-40B4-BE49-F238E27FC236}">
              <a16:creationId xmlns:a16="http://schemas.microsoft.com/office/drawing/2014/main" id="{294CF574-CAA0-45F2-BA01-E8C9690B2A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7000" y="280377900"/>
          <a:ext cx="635596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120650</xdr:colOff>
      <xdr:row>502</xdr:row>
      <xdr:rowOff>136525</xdr:rowOff>
    </xdr:from>
    <xdr:to>
      <xdr:col>0</xdr:col>
      <xdr:colOff>1022946</xdr:colOff>
      <xdr:row>502</xdr:row>
      <xdr:rowOff>739775</xdr:rowOff>
    </xdr:to>
    <xdr:pic>
      <xdr:nvPicPr>
        <xdr:cNvPr id="497" name="Picture 1214">
          <a:extLst>
            <a:ext uri="{FF2B5EF4-FFF2-40B4-BE49-F238E27FC236}">
              <a16:creationId xmlns:a16="http://schemas.microsoft.com/office/drawing/2014/main" id="{75277EB8-D87B-4982-AB1F-6503D21E39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20650" y="280971625"/>
          <a:ext cx="645121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503</xdr:row>
      <xdr:rowOff>193675</xdr:rowOff>
    </xdr:from>
    <xdr:to>
      <xdr:col>0</xdr:col>
      <xdr:colOff>1048346</xdr:colOff>
      <xdr:row>503</xdr:row>
      <xdr:rowOff>796925</xdr:rowOff>
    </xdr:to>
    <xdr:pic>
      <xdr:nvPicPr>
        <xdr:cNvPr id="498" name="Picture 1214">
          <a:extLst>
            <a:ext uri="{FF2B5EF4-FFF2-40B4-BE49-F238E27FC236}">
              <a16:creationId xmlns:a16="http://schemas.microsoft.com/office/drawing/2014/main" id="{6DA27A08-104A-4F1E-8B8B-782D0477B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6050" y="281628850"/>
          <a:ext cx="616546" cy="403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203200</xdr:colOff>
      <xdr:row>504</xdr:row>
      <xdr:rowOff>171450</xdr:rowOff>
    </xdr:from>
    <xdr:to>
      <xdr:col>0</xdr:col>
      <xdr:colOff>1105496</xdr:colOff>
      <xdr:row>504</xdr:row>
      <xdr:rowOff>774700</xdr:rowOff>
    </xdr:to>
    <xdr:pic>
      <xdr:nvPicPr>
        <xdr:cNvPr id="499" name="Picture 1214">
          <a:extLst>
            <a:ext uri="{FF2B5EF4-FFF2-40B4-BE49-F238E27FC236}">
              <a16:creationId xmlns:a16="http://schemas.microsoft.com/office/drawing/2014/main" id="{0FD35F73-BAA7-4066-B7B6-810BFE874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203200" y="282206700"/>
          <a:ext cx="559396" cy="43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505</xdr:row>
      <xdr:rowOff>165100</xdr:rowOff>
    </xdr:from>
    <xdr:to>
      <xdr:col>0</xdr:col>
      <xdr:colOff>1083271</xdr:colOff>
      <xdr:row>505</xdr:row>
      <xdr:rowOff>768350</xdr:rowOff>
    </xdr:to>
    <xdr:pic>
      <xdr:nvPicPr>
        <xdr:cNvPr id="500" name="Picture 1214">
          <a:extLst>
            <a:ext uri="{FF2B5EF4-FFF2-40B4-BE49-F238E27FC236}">
              <a16:creationId xmlns:a16="http://schemas.microsoft.com/office/drawing/2014/main" id="{9D756A69-D212-4DFB-AB8D-D0FFAFF7A5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80975" y="282800425"/>
          <a:ext cx="578446" cy="43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506</xdr:row>
      <xdr:rowOff>142875</xdr:rowOff>
    </xdr:from>
    <xdr:to>
      <xdr:col>0</xdr:col>
      <xdr:colOff>1045171</xdr:colOff>
      <xdr:row>506</xdr:row>
      <xdr:rowOff>746125</xdr:rowOff>
    </xdr:to>
    <xdr:pic>
      <xdr:nvPicPr>
        <xdr:cNvPr id="501" name="Picture 1214">
          <a:extLst>
            <a:ext uri="{FF2B5EF4-FFF2-40B4-BE49-F238E27FC236}">
              <a16:creationId xmlns:a16="http://schemas.microsoft.com/office/drawing/2014/main" id="{52166A92-E570-4245-9CFB-204674982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42875" y="283378275"/>
          <a:ext cx="616546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507</xdr:row>
      <xdr:rowOff>79375</xdr:rowOff>
    </xdr:from>
    <xdr:to>
      <xdr:col>0</xdr:col>
      <xdr:colOff>1000125</xdr:colOff>
      <xdr:row>507</xdr:row>
      <xdr:rowOff>803430</xdr:rowOff>
    </xdr:to>
    <xdr:pic>
      <xdr:nvPicPr>
        <xdr:cNvPr id="502" name="Imagen 30">
          <a:extLst>
            <a:ext uri="{FF2B5EF4-FFF2-40B4-BE49-F238E27FC236}">
              <a16:creationId xmlns:a16="http://schemas.microsoft.com/office/drawing/2014/main" id="{F94534D3-80E8-4F7F-B1AF-06A278B0AB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83914850"/>
          <a:ext cx="635000" cy="5240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508</xdr:row>
      <xdr:rowOff>95250</xdr:rowOff>
    </xdr:from>
    <xdr:to>
      <xdr:col>0</xdr:col>
      <xdr:colOff>920750</xdr:colOff>
      <xdr:row>508</xdr:row>
      <xdr:rowOff>748665</xdr:rowOff>
    </xdr:to>
    <xdr:pic>
      <xdr:nvPicPr>
        <xdr:cNvPr id="503" name="Imagen 32">
          <a:extLst>
            <a:ext uri="{FF2B5EF4-FFF2-40B4-BE49-F238E27FC236}">
              <a16:creationId xmlns:a16="http://schemas.microsoft.com/office/drawing/2014/main" id="{BB395CC9-A5E1-433E-AEC5-90A97D96D2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84530800"/>
          <a:ext cx="615950" cy="5010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206375</xdr:colOff>
      <xdr:row>509</xdr:row>
      <xdr:rowOff>127000</xdr:rowOff>
    </xdr:from>
    <xdr:to>
      <xdr:col>0</xdr:col>
      <xdr:colOff>984250</xdr:colOff>
      <xdr:row>509</xdr:row>
      <xdr:rowOff>780415</xdr:rowOff>
    </xdr:to>
    <xdr:pic>
      <xdr:nvPicPr>
        <xdr:cNvPr id="504" name="Imagen 32">
          <a:extLst>
            <a:ext uri="{FF2B5EF4-FFF2-40B4-BE49-F238E27FC236}">
              <a16:creationId xmlns:a16="http://schemas.microsoft.com/office/drawing/2014/main" id="{91B6E167-4864-4339-A8DE-800AF5017B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285162625"/>
          <a:ext cx="558800" cy="4724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510</xdr:row>
      <xdr:rowOff>79375</xdr:rowOff>
    </xdr:from>
    <xdr:to>
      <xdr:col>0</xdr:col>
      <xdr:colOff>952501</xdr:colOff>
      <xdr:row>510</xdr:row>
      <xdr:rowOff>778916</xdr:rowOff>
    </xdr:to>
    <xdr:pic>
      <xdr:nvPicPr>
        <xdr:cNvPr id="505" name="Imagen 31">
          <a:extLst>
            <a:ext uri="{FF2B5EF4-FFF2-40B4-BE49-F238E27FC236}">
              <a16:creationId xmlns:a16="http://schemas.microsoft.com/office/drawing/2014/main" id="{0C98C33D-59C4-4F8B-8D76-7C69FECE13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285715075"/>
          <a:ext cx="571501" cy="5185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206375</xdr:colOff>
      <xdr:row>511</xdr:row>
      <xdr:rowOff>63500</xdr:rowOff>
    </xdr:from>
    <xdr:to>
      <xdr:col>0</xdr:col>
      <xdr:colOff>920750</xdr:colOff>
      <xdr:row>511</xdr:row>
      <xdr:rowOff>790192</xdr:rowOff>
    </xdr:to>
    <xdr:pic>
      <xdr:nvPicPr>
        <xdr:cNvPr id="506" name="Imagen 28">
          <a:extLst>
            <a:ext uri="{FF2B5EF4-FFF2-40B4-BE49-F238E27FC236}">
              <a16:creationId xmlns:a16="http://schemas.microsoft.com/office/drawing/2014/main" id="{9E8A87AB-E57A-4346-9E41-EC780C000F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286299275"/>
          <a:ext cx="552450" cy="5361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206375</xdr:colOff>
      <xdr:row>512</xdr:row>
      <xdr:rowOff>79375</xdr:rowOff>
    </xdr:from>
    <xdr:to>
      <xdr:col>0</xdr:col>
      <xdr:colOff>841376</xdr:colOff>
      <xdr:row>512</xdr:row>
      <xdr:rowOff>742979</xdr:rowOff>
    </xdr:to>
    <xdr:pic>
      <xdr:nvPicPr>
        <xdr:cNvPr id="507" name="Imagen 29">
          <a:extLst>
            <a:ext uri="{FF2B5EF4-FFF2-40B4-BE49-F238E27FC236}">
              <a16:creationId xmlns:a16="http://schemas.microsoft.com/office/drawing/2014/main" id="{6E2926B1-EEC9-4F3D-9134-7BA5605327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286915225"/>
          <a:ext cx="558801" cy="5207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174624</xdr:colOff>
      <xdr:row>513</xdr:row>
      <xdr:rowOff>111125</xdr:rowOff>
    </xdr:from>
    <xdr:to>
      <xdr:col>0</xdr:col>
      <xdr:colOff>857249</xdr:colOff>
      <xdr:row>513</xdr:row>
      <xdr:rowOff>762000</xdr:rowOff>
    </xdr:to>
    <xdr:pic>
      <xdr:nvPicPr>
        <xdr:cNvPr id="508" name="图片 1">
          <a:extLst>
            <a:ext uri="{FF2B5EF4-FFF2-40B4-BE49-F238E27FC236}">
              <a16:creationId xmlns:a16="http://schemas.microsoft.com/office/drawing/2014/main" id="{2C43AA6A-4708-4D32-99AC-50A9ECA53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4" y="287547050"/>
          <a:ext cx="587375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158750</xdr:colOff>
      <xdr:row>514</xdr:row>
      <xdr:rowOff>127000</xdr:rowOff>
    </xdr:from>
    <xdr:to>
      <xdr:col>0</xdr:col>
      <xdr:colOff>841375</xdr:colOff>
      <xdr:row>514</xdr:row>
      <xdr:rowOff>777875</xdr:rowOff>
    </xdr:to>
    <xdr:pic>
      <xdr:nvPicPr>
        <xdr:cNvPr id="509" name="图片 1">
          <a:extLst>
            <a:ext uri="{FF2B5EF4-FFF2-40B4-BE49-F238E27FC236}">
              <a16:creationId xmlns:a16="http://schemas.microsoft.com/office/drawing/2014/main" id="{56FF0306-6E44-4737-9ECE-AF906F1307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288163000"/>
          <a:ext cx="606425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142875</xdr:colOff>
      <xdr:row>515</xdr:row>
      <xdr:rowOff>127000</xdr:rowOff>
    </xdr:from>
    <xdr:to>
      <xdr:col>0</xdr:col>
      <xdr:colOff>825500</xdr:colOff>
      <xdr:row>515</xdr:row>
      <xdr:rowOff>777875</xdr:rowOff>
    </xdr:to>
    <xdr:pic>
      <xdr:nvPicPr>
        <xdr:cNvPr id="510" name="图片 1">
          <a:extLst>
            <a:ext uri="{FF2B5EF4-FFF2-40B4-BE49-F238E27FC236}">
              <a16:creationId xmlns:a16="http://schemas.microsoft.com/office/drawing/2014/main" id="{7E90214D-B05C-4CF1-B455-734FE15C39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88763075"/>
          <a:ext cx="615950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158750</xdr:colOff>
      <xdr:row>516</xdr:row>
      <xdr:rowOff>111125</xdr:rowOff>
    </xdr:from>
    <xdr:to>
      <xdr:col>0</xdr:col>
      <xdr:colOff>841375</xdr:colOff>
      <xdr:row>516</xdr:row>
      <xdr:rowOff>762000</xdr:rowOff>
    </xdr:to>
    <xdr:pic>
      <xdr:nvPicPr>
        <xdr:cNvPr id="511" name="图片 1">
          <a:extLst>
            <a:ext uri="{FF2B5EF4-FFF2-40B4-BE49-F238E27FC236}">
              <a16:creationId xmlns:a16="http://schemas.microsoft.com/office/drawing/2014/main" id="{822ED5A0-D57D-4FDF-8DA6-4B2A6779C3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289347275"/>
          <a:ext cx="606425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127000</xdr:colOff>
      <xdr:row>517</xdr:row>
      <xdr:rowOff>95250</xdr:rowOff>
    </xdr:from>
    <xdr:to>
      <xdr:col>0</xdr:col>
      <xdr:colOff>857250</xdr:colOff>
      <xdr:row>517</xdr:row>
      <xdr:rowOff>796674</xdr:rowOff>
    </xdr:to>
    <xdr:pic>
      <xdr:nvPicPr>
        <xdr:cNvPr id="512" name="图片 7">
          <a:extLst>
            <a:ext uri="{FF2B5EF4-FFF2-40B4-BE49-F238E27FC236}">
              <a16:creationId xmlns:a16="http://schemas.microsoft.com/office/drawing/2014/main" id="{5F3A2088-D14D-4B83-AB5A-BF28421F2C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89931475"/>
          <a:ext cx="635000" cy="5013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127000</xdr:colOff>
      <xdr:row>518</xdr:row>
      <xdr:rowOff>63500</xdr:rowOff>
    </xdr:from>
    <xdr:to>
      <xdr:col>0</xdr:col>
      <xdr:colOff>857250</xdr:colOff>
      <xdr:row>518</xdr:row>
      <xdr:rowOff>764924</xdr:rowOff>
    </xdr:to>
    <xdr:pic>
      <xdr:nvPicPr>
        <xdr:cNvPr id="513" name="图片 7">
          <a:extLst>
            <a:ext uri="{FF2B5EF4-FFF2-40B4-BE49-F238E27FC236}">
              <a16:creationId xmlns:a16="http://schemas.microsoft.com/office/drawing/2014/main" id="{765452A0-497C-4F38-ADF8-67B4BE59DC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90499800"/>
          <a:ext cx="635000" cy="5394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111125</xdr:colOff>
      <xdr:row>519</xdr:row>
      <xdr:rowOff>111125</xdr:rowOff>
    </xdr:from>
    <xdr:to>
      <xdr:col>0</xdr:col>
      <xdr:colOff>919470</xdr:colOff>
      <xdr:row>519</xdr:row>
      <xdr:rowOff>762000</xdr:rowOff>
    </xdr:to>
    <xdr:pic>
      <xdr:nvPicPr>
        <xdr:cNvPr id="514" name="图片 50">
          <a:extLst>
            <a:ext uri="{FF2B5EF4-FFF2-40B4-BE49-F238E27FC236}">
              <a16:creationId xmlns:a16="http://schemas.microsoft.com/office/drawing/2014/main" id="{43A8AADB-5537-47B6-8A62-646642FA42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291147500"/>
          <a:ext cx="646420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127000</xdr:colOff>
      <xdr:row>520</xdr:row>
      <xdr:rowOff>95250</xdr:rowOff>
    </xdr:from>
    <xdr:to>
      <xdr:col>0</xdr:col>
      <xdr:colOff>935345</xdr:colOff>
      <xdr:row>520</xdr:row>
      <xdr:rowOff>746125</xdr:rowOff>
    </xdr:to>
    <xdr:pic>
      <xdr:nvPicPr>
        <xdr:cNvPr id="515" name="图片 50">
          <a:extLst>
            <a:ext uri="{FF2B5EF4-FFF2-40B4-BE49-F238E27FC236}">
              <a16:creationId xmlns:a16="http://schemas.microsoft.com/office/drawing/2014/main" id="{A6141AA8-C32D-4707-94BD-7526FA44A5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291731700"/>
          <a:ext cx="636895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222250</xdr:colOff>
      <xdr:row>521</xdr:row>
      <xdr:rowOff>95250</xdr:rowOff>
    </xdr:from>
    <xdr:to>
      <xdr:col>0</xdr:col>
      <xdr:colOff>952500</xdr:colOff>
      <xdr:row>521</xdr:row>
      <xdr:rowOff>787066</xdr:rowOff>
    </xdr:to>
    <xdr:pic>
      <xdr:nvPicPr>
        <xdr:cNvPr id="516" name="图片 11">
          <a:extLst>
            <a:ext uri="{FF2B5EF4-FFF2-40B4-BE49-F238E27FC236}">
              <a16:creationId xmlns:a16="http://schemas.microsoft.com/office/drawing/2014/main" id="{3C675B0C-439C-4232-88A6-32AFFFE70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292331775"/>
          <a:ext cx="539750" cy="5013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238125</xdr:colOff>
      <xdr:row>522</xdr:row>
      <xdr:rowOff>95250</xdr:rowOff>
    </xdr:from>
    <xdr:to>
      <xdr:col>0</xdr:col>
      <xdr:colOff>968375</xdr:colOff>
      <xdr:row>522</xdr:row>
      <xdr:rowOff>787066</xdr:rowOff>
    </xdr:to>
    <xdr:pic>
      <xdr:nvPicPr>
        <xdr:cNvPr id="517" name="图片 11">
          <a:extLst>
            <a:ext uri="{FF2B5EF4-FFF2-40B4-BE49-F238E27FC236}">
              <a16:creationId xmlns:a16="http://schemas.microsoft.com/office/drawing/2014/main" id="{986E72E5-F760-4BAB-BB37-E2F06EA20C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292931850"/>
          <a:ext cx="520700" cy="5013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206375</xdr:colOff>
      <xdr:row>523</xdr:row>
      <xdr:rowOff>111125</xdr:rowOff>
    </xdr:from>
    <xdr:to>
      <xdr:col>0</xdr:col>
      <xdr:colOff>936625</xdr:colOff>
      <xdr:row>523</xdr:row>
      <xdr:rowOff>802941</xdr:rowOff>
    </xdr:to>
    <xdr:pic>
      <xdr:nvPicPr>
        <xdr:cNvPr id="518" name="图片 11">
          <a:extLst>
            <a:ext uri="{FF2B5EF4-FFF2-40B4-BE49-F238E27FC236}">
              <a16:creationId xmlns:a16="http://schemas.microsoft.com/office/drawing/2014/main" id="{7A035E1C-BCC2-4225-B5F1-AE2513BD3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293547800"/>
          <a:ext cx="558800" cy="4917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47625</xdr:colOff>
      <xdr:row>524</xdr:row>
      <xdr:rowOff>79375</xdr:rowOff>
    </xdr:from>
    <xdr:to>
      <xdr:col>0</xdr:col>
      <xdr:colOff>1000126</xdr:colOff>
      <xdr:row>524</xdr:row>
      <xdr:rowOff>793750</xdr:rowOff>
    </xdr:to>
    <xdr:pic>
      <xdr:nvPicPr>
        <xdr:cNvPr id="519" name="Imagen 73">
          <a:extLst>
            <a:ext uri="{FF2B5EF4-FFF2-40B4-BE49-F238E27FC236}">
              <a16:creationId xmlns:a16="http://schemas.microsoft.com/office/drawing/2014/main" id="{0C6DF795-9BC7-4CB5-B78B-B7B897E82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47625" y="294116125"/>
          <a:ext cx="714376" cy="5238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525</xdr:row>
      <xdr:rowOff>111125</xdr:rowOff>
    </xdr:from>
    <xdr:to>
      <xdr:col>0</xdr:col>
      <xdr:colOff>1047751</xdr:colOff>
      <xdr:row>525</xdr:row>
      <xdr:rowOff>825500</xdr:rowOff>
    </xdr:to>
    <xdr:pic>
      <xdr:nvPicPr>
        <xdr:cNvPr id="520" name="Imagen 73">
          <a:extLst>
            <a:ext uri="{FF2B5EF4-FFF2-40B4-BE49-F238E27FC236}">
              <a16:creationId xmlns:a16="http://schemas.microsoft.com/office/drawing/2014/main" id="{7D7A239A-3E17-489D-80B9-BC058AA91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95250" y="294747950"/>
          <a:ext cx="666751" cy="4857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526</xdr:row>
      <xdr:rowOff>111125</xdr:rowOff>
    </xdr:from>
    <xdr:to>
      <xdr:col>0</xdr:col>
      <xdr:colOff>1016001</xdr:colOff>
      <xdr:row>526</xdr:row>
      <xdr:rowOff>825500</xdr:rowOff>
    </xdr:to>
    <xdr:pic>
      <xdr:nvPicPr>
        <xdr:cNvPr id="521" name="Imagen 73">
          <a:extLst>
            <a:ext uri="{FF2B5EF4-FFF2-40B4-BE49-F238E27FC236}">
              <a16:creationId xmlns:a16="http://schemas.microsoft.com/office/drawing/2014/main" id="{ACCE346B-F2A4-43D1-BC50-898A10F43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3500" y="295348025"/>
          <a:ext cx="695326" cy="4857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79375</xdr:colOff>
      <xdr:row>527</xdr:row>
      <xdr:rowOff>79375</xdr:rowOff>
    </xdr:from>
    <xdr:to>
      <xdr:col>0</xdr:col>
      <xdr:colOff>1031876</xdr:colOff>
      <xdr:row>527</xdr:row>
      <xdr:rowOff>793750</xdr:rowOff>
    </xdr:to>
    <xdr:pic>
      <xdr:nvPicPr>
        <xdr:cNvPr id="522" name="Imagen 94">
          <a:extLst>
            <a:ext uri="{FF2B5EF4-FFF2-40B4-BE49-F238E27FC236}">
              <a16:creationId xmlns:a16="http://schemas.microsoft.com/office/drawing/2014/main" id="{775B3557-84CA-41DB-B1CB-9F7CE4FDE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79375" y="295916350"/>
          <a:ext cx="685801" cy="5238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63500</xdr:colOff>
      <xdr:row>528</xdr:row>
      <xdr:rowOff>63500</xdr:rowOff>
    </xdr:from>
    <xdr:to>
      <xdr:col>0</xdr:col>
      <xdr:colOff>1016001</xdr:colOff>
      <xdr:row>528</xdr:row>
      <xdr:rowOff>777875</xdr:rowOff>
    </xdr:to>
    <xdr:pic>
      <xdr:nvPicPr>
        <xdr:cNvPr id="523" name="Imagen 94">
          <a:extLst>
            <a:ext uri="{FF2B5EF4-FFF2-40B4-BE49-F238E27FC236}">
              <a16:creationId xmlns:a16="http://schemas.microsoft.com/office/drawing/2014/main" id="{41AB71A3-72AA-4309-BF53-5B24C7592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3500" y="296500550"/>
          <a:ext cx="695326" cy="533400"/>
        </a:xfrm>
        <a:prstGeom prst="rect">
          <a:avLst/>
        </a:prstGeom>
      </xdr:spPr>
    </xdr:pic>
    <xdr:clientData fLocksWithSheet="0"/>
  </xdr:twoCellAnchor>
  <xdr:twoCellAnchor>
    <xdr:from>
      <xdr:col>0</xdr:col>
      <xdr:colOff>79375</xdr:colOff>
      <xdr:row>529</xdr:row>
      <xdr:rowOff>127000</xdr:rowOff>
    </xdr:from>
    <xdr:to>
      <xdr:col>0</xdr:col>
      <xdr:colOff>1031876</xdr:colOff>
      <xdr:row>529</xdr:row>
      <xdr:rowOff>841375</xdr:rowOff>
    </xdr:to>
    <xdr:pic>
      <xdr:nvPicPr>
        <xdr:cNvPr id="524" name="Imagen 94">
          <a:extLst>
            <a:ext uri="{FF2B5EF4-FFF2-40B4-BE49-F238E27FC236}">
              <a16:creationId xmlns:a16="http://schemas.microsoft.com/office/drawing/2014/main" id="{8203D8ED-2F91-4223-A83C-F2E0BEC72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79375" y="297164125"/>
          <a:ext cx="685801" cy="4762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174625</xdr:colOff>
      <xdr:row>530</xdr:row>
      <xdr:rowOff>111125</xdr:rowOff>
    </xdr:from>
    <xdr:to>
      <xdr:col>0</xdr:col>
      <xdr:colOff>936625</xdr:colOff>
      <xdr:row>530</xdr:row>
      <xdr:rowOff>777875</xdr:rowOff>
    </xdr:to>
    <xdr:pic>
      <xdr:nvPicPr>
        <xdr:cNvPr id="525" name="图片 21">
          <a:extLst>
            <a:ext uri="{FF2B5EF4-FFF2-40B4-BE49-F238E27FC236}">
              <a16:creationId xmlns:a16="http://schemas.microsoft.com/office/drawing/2014/main" id="{8C24AE58-CA5D-41CC-800B-AA7E50C99A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297748325"/>
          <a:ext cx="5905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158750</xdr:colOff>
      <xdr:row>531</xdr:row>
      <xdr:rowOff>95250</xdr:rowOff>
    </xdr:from>
    <xdr:to>
      <xdr:col>0</xdr:col>
      <xdr:colOff>920750</xdr:colOff>
      <xdr:row>531</xdr:row>
      <xdr:rowOff>762000</xdr:rowOff>
    </xdr:to>
    <xdr:pic>
      <xdr:nvPicPr>
        <xdr:cNvPr id="526" name="图片 21">
          <a:extLst>
            <a:ext uri="{FF2B5EF4-FFF2-40B4-BE49-F238E27FC236}">
              <a16:creationId xmlns:a16="http://schemas.microsoft.com/office/drawing/2014/main" id="{BB85B7B2-5CE1-4EDF-8B02-FF1775B04F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298332525"/>
          <a:ext cx="6000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174625</xdr:colOff>
      <xdr:row>532</xdr:row>
      <xdr:rowOff>127000</xdr:rowOff>
    </xdr:from>
    <xdr:to>
      <xdr:col>0</xdr:col>
      <xdr:colOff>1000125</xdr:colOff>
      <xdr:row>532</xdr:row>
      <xdr:rowOff>841375</xdr:rowOff>
    </xdr:to>
    <xdr:pic>
      <xdr:nvPicPr>
        <xdr:cNvPr id="527" name="图片 32">
          <a:extLst>
            <a:ext uri="{FF2B5EF4-FFF2-40B4-BE49-F238E27FC236}">
              <a16:creationId xmlns:a16="http://schemas.microsoft.com/office/drawing/2014/main" id="{472152E1-4B1A-4AEB-9BF2-C645CBADFF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298964350"/>
          <a:ext cx="58737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174625</xdr:colOff>
      <xdr:row>533</xdr:row>
      <xdr:rowOff>111125</xdr:rowOff>
    </xdr:from>
    <xdr:to>
      <xdr:col>0</xdr:col>
      <xdr:colOff>1000125</xdr:colOff>
      <xdr:row>533</xdr:row>
      <xdr:rowOff>825500</xdr:rowOff>
    </xdr:to>
    <xdr:pic>
      <xdr:nvPicPr>
        <xdr:cNvPr id="528" name="图片 32">
          <a:extLst>
            <a:ext uri="{FF2B5EF4-FFF2-40B4-BE49-F238E27FC236}">
              <a16:creationId xmlns:a16="http://schemas.microsoft.com/office/drawing/2014/main" id="{244061BF-1BD4-49DA-9FD9-0734BC0F17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299548550"/>
          <a:ext cx="5873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174625</xdr:colOff>
      <xdr:row>547</xdr:row>
      <xdr:rowOff>127000</xdr:rowOff>
    </xdr:from>
    <xdr:to>
      <xdr:col>0</xdr:col>
      <xdr:colOff>1016000</xdr:colOff>
      <xdr:row>547</xdr:row>
      <xdr:rowOff>758031</xdr:rowOff>
    </xdr:to>
    <xdr:pic>
      <xdr:nvPicPr>
        <xdr:cNvPr id="529" name="Imagen 51">
          <a:extLst>
            <a:ext uri="{FF2B5EF4-FFF2-40B4-BE49-F238E27FC236}">
              <a16:creationId xmlns:a16="http://schemas.microsoft.com/office/drawing/2014/main" id="{02561402-F5E4-4BDA-9074-76C1CC37D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174625" y="307965475"/>
          <a:ext cx="584200" cy="469106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548</xdr:row>
      <xdr:rowOff>158750</xdr:rowOff>
    </xdr:from>
    <xdr:to>
      <xdr:col>0</xdr:col>
      <xdr:colOff>968375</xdr:colOff>
      <xdr:row>548</xdr:row>
      <xdr:rowOff>789781</xdr:rowOff>
    </xdr:to>
    <xdr:pic>
      <xdr:nvPicPr>
        <xdr:cNvPr id="530" name="Imagen 51">
          <a:extLst>
            <a:ext uri="{FF2B5EF4-FFF2-40B4-BE49-F238E27FC236}">
              <a16:creationId xmlns:a16="http://schemas.microsoft.com/office/drawing/2014/main" id="{DB1B1D1E-9426-413A-91DF-8A4BC9914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127000" y="308597300"/>
          <a:ext cx="631825" cy="440531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549</xdr:row>
      <xdr:rowOff>95251</xdr:rowOff>
    </xdr:from>
    <xdr:to>
      <xdr:col>0</xdr:col>
      <xdr:colOff>968375</xdr:colOff>
      <xdr:row>549</xdr:row>
      <xdr:rowOff>762001</xdr:rowOff>
    </xdr:to>
    <xdr:pic>
      <xdr:nvPicPr>
        <xdr:cNvPr id="531" name="图片 45">
          <a:extLst>
            <a:ext uri="{FF2B5EF4-FFF2-40B4-BE49-F238E27FC236}">
              <a16:creationId xmlns:a16="http://schemas.microsoft.com/office/drawing/2014/main" id="{ADFF28CB-943D-486B-BBA2-FE91437883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09133876"/>
          <a:ext cx="6635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111125</xdr:colOff>
      <xdr:row>550</xdr:row>
      <xdr:rowOff>95250</xdr:rowOff>
    </xdr:from>
    <xdr:to>
      <xdr:col>0</xdr:col>
      <xdr:colOff>1047750</xdr:colOff>
      <xdr:row>550</xdr:row>
      <xdr:rowOff>797719</xdr:rowOff>
    </xdr:to>
    <xdr:pic>
      <xdr:nvPicPr>
        <xdr:cNvPr id="532" name="Imagen 66">
          <a:extLst>
            <a:ext uri="{FF2B5EF4-FFF2-40B4-BE49-F238E27FC236}">
              <a16:creationId xmlns:a16="http://schemas.microsoft.com/office/drawing/2014/main" id="{0B7A2563-ED22-4F05-9605-616D51D8C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111125" y="309733950"/>
          <a:ext cx="650875" cy="5024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551</xdr:row>
      <xdr:rowOff>95250</xdr:rowOff>
    </xdr:from>
    <xdr:to>
      <xdr:col>0</xdr:col>
      <xdr:colOff>1031875</xdr:colOff>
      <xdr:row>551</xdr:row>
      <xdr:rowOff>797719</xdr:rowOff>
    </xdr:to>
    <xdr:pic>
      <xdr:nvPicPr>
        <xdr:cNvPr id="533" name="Imagen 66">
          <a:extLst>
            <a:ext uri="{FF2B5EF4-FFF2-40B4-BE49-F238E27FC236}">
              <a16:creationId xmlns:a16="http://schemas.microsoft.com/office/drawing/2014/main" id="{15DC3276-2729-4D93-B803-093B88BD4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95250" y="310334025"/>
          <a:ext cx="669925" cy="5024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552</xdr:row>
      <xdr:rowOff>79375</xdr:rowOff>
    </xdr:from>
    <xdr:to>
      <xdr:col>0</xdr:col>
      <xdr:colOff>1063625</xdr:colOff>
      <xdr:row>552</xdr:row>
      <xdr:rowOff>781844</xdr:rowOff>
    </xdr:to>
    <xdr:pic>
      <xdr:nvPicPr>
        <xdr:cNvPr id="534" name="Imagen 66">
          <a:extLst>
            <a:ext uri="{FF2B5EF4-FFF2-40B4-BE49-F238E27FC236}">
              <a16:creationId xmlns:a16="http://schemas.microsoft.com/office/drawing/2014/main" id="{6B1002E1-2C25-47CE-AFAB-15DE8DA30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127000" y="310918225"/>
          <a:ext cx="631825" cy="521494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553</xdr:row>
      <xdr:rowOff>95250</xdr:rowOff>
    </xdr:from>
    <xdr:to>
      <xdr:col>0</xdr:col>
      <xdr:colOff>1063625</xdr:colOff>
      <xdr:row>553</xdr:row>
      <xdr:rowOff>797719</xdr:rowOff>
    </xdr:to>
    <xdr:pic>
      <xdr:nvPicPr>
        <xdr:cNvPr id="535" name="Imagen 76">
          <a:extLst>
            <a:ext uri="{FF2B5EF4-FFF2-40B4-BE49-F238E27FC236}">
              <a16:creationId xmlns:a16="http://schemas.microsoft.com/office/drawing/2014/main" id="{9B2B49EB-0AEE-40AF-87F4-F9C734C4F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127000" y="311534175"/>
          <a:ext cx="631825" cy="5024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554</xdr:row>
      <xdr:rowOff>95250</xdr:rowOff>
    </xdr:from>
    <xdr:to>
      <xdr:col>0</xdr:col>
      <xdr:colOff>1047750</xdr:colOff>
      <xdr:row>554</xdr:row>
      <xdr:rowOff>797719</xdr:rowOff>
    </xdr:to>
    <xdr:pic>
      <xdr:nvPicPr>
        <xdr:cNvPr id="536" name="Imagen 76">
          <a:extLst>
            <a:ext uri="{FF2B5EF4-FFF2-40B4-BE49-F238E27FC236}">
              <a16:creationId xmlns:a16="http://schemas.microsoft.com/office/drawing/2014/main" id="{5153E909-D766-4DE7-98D2-C1B754CF86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111125" y="312134250"/>
          <a:ext cx="650875" cy="502444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555</xdr:row>
      <xdr:rowOff>63500</xdr:rowOff>
    </xdr:from>
    <xdr:to>
      <xdr:col>0</xdr:col>
      <xdr:colOff>1090085</xdr:colOff>
      <xdr:row>555</xdr:row>
      <xdr:rowOff>809625</xdr:rowOff>
    </xdr:to>
    <xdr:pic>
      <xdr:nvPicPr>
        <xdr:cNvPr id="537" name="Imagen 85">
          <a:extLst>
            <a:ext uri="{FF2B5EF4-FFF2-40B4-BE49-F238E27FC236}">
              <a16:creationId xmlns:a16="http://schemas.microsoft.com/office/drawing/2014/main" id="{361369C8-B4A3-444A-A91E-8B6AF35B0E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250" y="312702575"/>
          <a:ext cx="670985" cy="5365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95250</xdr:colOff>
      <xdr:row>556</xdr:row>
      <xdr:rowOff>63500</xdr:rowOff>
    </xdr:from>
    <xdr:to>
      <xdr:col>0</xdr:col>
      <xdr:colOff>1090085</xdr:colOff>
      <xdr:row>556</xdr:row>
      <xdr:rowOff>809625</xdr:rowOff>
    </xdr:to>
    <xdr:pic>
      <xdr:nvPicPr>
        <xdr:cNvPr id="538" name="Imagen 85">
          <a:extLst>
            <a:ext uri="{FF2B5EF4-FFF2-40B4-BE49-F238E27FC236}">
              <a16:creationId xmlns:a16="http://schemas.microsoft.com/office/drawing/2014/main" id="{7C5D99A4-DC95-44BA-BA80-1DF09269C1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95250" y="313302650"/>
          <a:ext cx="670985" cy="5365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557</xdr:row>
      <xdr:rowOff>111125</xdr:rowOff>
    </xdr:from>
    <xdr:to>
      <xdr:col>0</xdr:col>
      <xdr:colOff>1121835</xdr:colOff>
      <xdr:row>557</xdr:row>
      <xdr:rowOff>857250</xdr:rowOff>
    </xdr:to>
    <xdr:pic>
      <xdr:nvPicPr>
        <xdr:cNvPr id="539" name="Imagen 85">
          <a:extLst>
            <a:ext uri="{FF2B5EF4-FFF2-40B4-BE49-F238E27FC236}">
              <a16:creationId xmlns:a16="http://schemas.microsoft.com/office/drawing/2014/main" id="{9B672F7D-908A-454D-A19C-30A76852C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127000" y="313950350"/>
          <a:ext cx="632885" cy="4889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222250</xdr:colOff>
      <xdr:row>558</xdr:row>
      <xdr:rowOff>79375</xdr:rowOff>
    </xdr:from>
    <xdr:to>
      <xdr:col>0</xdr:col>
      <xdr:colOff>889000</xdr:colOff>
      <xdr:row>558</xdr:row>
      <xdr:rowOff>774700</xdr:rowOff>
    </xdr:to>
    <xdr:pic>
      <xdr:nvPicPr>
        <xdr:cNvPr id="540" name="图片 17">
          <a:extLst>
            <a:ext uri="{FF2B5EF4-FFF2-40B4-BE49-F238E27FC236}">
              <a16:creationId xmlns:a16="http://schemas.microsoft.com/office/drawing/2014/main" id="{D92FA741-F20D-4B84-8D81-BD315762B2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314518675"/>
          <a:ext cx="5429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238125</xdr:colOff>
      <xdr:row>559</xdr:row>
      <xdr:rowOff>111125</xdr:rowOff>
    </xdr:from>
    <xdr:to>
      <xdr:col>0</xdr:col>
      <xdr:colOff>904875</xdr:colOff>
      <xdr:row>559</xdr:row>
      <xdr:rowOff>806450</xdr:rowOff>
    </xdr:to>
    <xdr:pic>
      <xdr:nvPicPr>
        <xdr:cNvPr id="541" name="图片 17">
          <a:extLst>
            <a:ext uri="{FF2B5EF4-FFF2-40B4-BE49-F238E27FC236}">
              <a16:creationId xmlns:a16="http://schemas.microsoft.com/office/drawing/2014/main" id="{E2A0771D-6A3B-4427-80F8-09D20B0CA3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15150500"/>
          <a:ext cx="5238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254000</xdr:colOff>
      <xdr:row>560</xdr:row>
      <xdr:rowOff>95250</xdr:rowOff>
    </xdr:from>
    <xdr:to>
      <xdr:col>0</xdr:col>
      <xdr:colOff>920750</xdr:colOff>
      <xdr:row>560</xdr:row>
      <xdr:rowOff>790575</xdr:rowOff>
    </xdr:to>
    <xdr:pic>
      <xdr:nvPicPr>
        <xdr:cNvPr id="542" name="图片 17">
          <a:extLst>
            <a:ext uri="{FF2B5EF4-FFF2-40B4-BE49-F238E27FC236}">
              <a16:creationId xmlns:a16="http://schemas.microsoft.com/office/drawing/2014/main" id="{7A3834A5-CBAA-4C5B-8031-D2A2A22496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000" y="315734700"/>
          <a:ext cx="5048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95250</xdr:colOff>
      <xdr:row>561</xdr:row>
      <xdr:rowOff>79375</xdr:rowOff>
    </xdr:from>
    <xdr:to>
      <xdr:col>0</xdr:col>
      <xdr:colOff>952500</xdr:colOff>
      <xdr:row>561</xdr:row>
      <xdr:rowOff>777875</xdr:rowOff>
    </xdr:to>
    <xdr:pic>
      <xdr:nvPicPr>
        <xdr:cNvPr id="543" name="图片 23">
          <a:extLst>
            <a:ext uri="{FF2B5EF4-FFF2-40B4-BE49-F238E27FC236}">
              <a16:creationId xmlns:a16="http://schemas.microsoft.com/office/drawing/2014/main" id="{6C66439A-B764-4F7D-A53F-355665B0DF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16318900"/>
          <a:ext cx="666750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142875</xdr:colOff>
      <xdr:row>562</xdr:row>
      <xdr:rowOff>95250</xdr:rowOff>
    </xdr:from>
    <xdr:to>
      <xdr:col>0</xdr:col>
      <xdr:colOff>1000125</xdr:colOff>
      <xdr:row>562</xdr:row>
      <xdr:rowOff>793750</xdr:rowOff>
    </xdr:to>
    <xdr:pic>
      <xdr:nvPicPr>
        <xdr:cNvPr id="544" name="图片 23">
          <a:extLst>
            <a:ext uri="{FF2B5EF4-FFF2-40B4-BE49-F238E27FC236}">
              <a16:creationId xmlns:a16="http://schemas.microsoft.com/office/drawing/2014/main" id="{B614AF1F-0F40-46FE-B152-C34592EA3D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16934850"/>
          <a:ext cx="619125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127000</xdr:colOff>
      <xdr:row>563</xdr:row>
      <xdr:rowOff>79375</xdr:rowOff>
    </xdr:from>
    <xdr:to>
      <xdr:col>0</xdr:col>
      <xdr:colOff>984250</xdr:colOff>
      <xdr:row>563</xdr:row>
      <xdr:rowOff>777875</xdr:rowOff>
    </xdr:to>
    <xdr:pic>
      <xdr:nvPicPr>
        <xdr:cNvPr id="545" name="图片 23">
          <a:extLst>
            <a:ext uri="{FF2B5EF4-FFF2-40B4-BE49-F238E27FC236}">
              <a16:creationId xmlns:a16="http://schemas.microsoft.com/office/drawing/2014/main" id="{58F9410A-1811-4088-B14D-56730DBD26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17519050"/>
          <a:ext cx="638175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0</xdr:col>
      <xdr:colOff>111125</xdr:colOff>
      <xdr:row>564</xdr:row>
      <xdr:rowOff>95251</xdr:rowOff>
    </xdr:from>
    <xdr:to>
      <xdr:col>0</xdr:col>
      <xdr:colOff>1000126</xdr:colOff>
      <xdr:row>564</xdr:row>
      <xdr:rowOff>762001</xdr:rowOff>
    </xdr:to>
    <xdr:pic>
      <xdr:nvPicPr>
        <xdr:cNvPr id="546" name="Imagen 113">
          <a:extLst>
            <a:ext uri="{FF2B5EF4-FFF2-40B4-BE49-F238E27FC236}">
              <a16:creationId xmlns:a16="http://schemas.microsoft.com/office/drawing/2014/main" id="{2206B233-4A3B-4D04-A5B9-ADB537966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111125" y="318135001"/>
          <a:ext cx="650876" cy="5048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127000</xdr:colOff>
      <xdr:row>565</xdr:row>
      <xdr:rowOff>142875</xdr:rowOff>
    </xdr:from>
    <xdr:to>
      <xdr:col>0</xdr:col>
      <xdr:colOff>1016001</xdr:colOff>
      <xdr:row>565</xdr:row>
      <xdr:rowOff>809625</xdr:rowOff>
    </xdr:to>
    <xdr:pic>
      <xdr:nvPicPr>
        <xdr:cNvPr id="547" name="Imagen 113">
          <a:extLst>
            <a:ext uri="{FF2B5EF4-FFF2-40B4-BE49-F238E27FC236}">
              <a16:creationId xmlns:a16="http://schemas.microsoft.com/office/drawing/2014/main" id="{4F9BCD1B-96C8-4187-92AC-2A35E1195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127000" y="318782700"/>
          <a:ext cx="631826" cy="45720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238125</xdr:colOff>
      <xdr:row>568</xdr:row>
      <xdr:rowOff>79375</xdr:rowOff>
    </xdr:from>
    <xdr:to>
      <xdr:col>0</xdr:col>
      <xdr:colOff>857250</xdr:colOff>
      <xdr:row>568</xdr:row>
      <xdr:rowOff>809625</xdr:rowOff>
    </xdr:to>
    <xdr:pic>
      <xdr:nvPicPr>
        <xdr:cNvPr id="548" name="Imagen 89">
          <a:extLst>
            <a:ext uri="{FF2B5EF4-FFF2-40B4-BE49-F238E27FC236}">
              <a16:creationId xmlns:a16="http://schemas.microsoft.com/office/drawing/2014/main" id="{8DAC6A45-865D-4E08-ADA2-30DEA778FF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20519425"/>
          <a:ext cx="523875" cy="52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206375</xdr:colOff>
      <xdr:row>569</xdr:row>
      <xdr:rowOff>95250</xdr:rowOff>
    </xdr:from>
    <xdr:to>
      <xdr:col>0</xdr:col>
      <xdr:colOff>825500</xdr:colOff>
      <xdr:row>569</xdr:row>
      <xdr:rowOff>825500</xdr:rowOff>
    </xdr:to>
    <xdr:pic>
      <xdr:nvPicPr>
        <xdr:cNvPr id="549" name="Imagen 89">
          <a:extLst>
            <a:ext uri="{FF2B5EF4-FFF2-40B4-BE49-F238E27FC236}">
              <a16:creationId xmlns:a16="http://schemas.microsoft.com/office/drawing/2014/main" id="{1ED48367-7AC5-4D6E-92CE-C3F3DB3A3E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321135375"/>
          <a:ext cx="552450" cy="501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190500</xdr:colOff>
      <xdr:row>572</xdr:row>
      <xdr:rowOff>79376</xdr:rowOff>
    </xdr:from>
    <xdr:to>
      <xdr:col>0</xdr:col>
      <xdr:colOff>1095375</xdr:colOff>
      <xdr:row>572</xdr:row>
      <xdr:rowOff>758266</xdr:rowOff>
    </xdr:to>
    <xdr:pic>
      <xdr:nvPicPr>
        <xdr:cNvPr id="550" name="Imagen 80">
          <a:extLst>
            <a:ext uri="{FF2B5EF4-FFF2-40B4-BE49-F238E27FC236}">
              <a16:creationId xmlns:a16="http://schemas.microsoft.com/office/drawing/2014/main" id="{2F9ABB53-FCD3-4F86-A165-B5B2B84ECD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22919726"/>
          <a:ext cx="571500" cy="5169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142875</xdr:colOff>
      <xdr:row>573</xdr:row>
      <xdr:rowOff>95250</xdr:rowOff>
    </xdr:from>
    <xdr:to>
      <xdr:col>0</xdr:col>
      <xdr:colOff>1047750</xdr:colOff>
      <xdr:row>573</xdr:row>
      <xdr:rowOff>774140</xdr:rowOff>
    </xdr:to>
    <xdr:pic>
      <xdr:nvPicPr>
        <xdr:cNvPr id="551" name="Imagen 80">
          <a:extLst>
            <a:ext uri="{FF2B5EF4-FFF2-40B4-BE49-F238E27FC236}">
              <a16:creationId xmlns:a16="http://schemas.microsoft.com/office/drawing/2014/main" id="{12DBB168-3F2D-4793-8067-2713EFA50D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23535675"/>
          <a:ext cx="619125" cy="507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158750</xdr:colOff>
      <xdr:row>534</xdr:row>
      <xdr:rowOff>79375</xdr:rowOff>
    </xdr:from>
    <xdr:to>
      <xdr:col>0</xdr:col>
      <xdr:colOff>857250</xdr:colOff>
      <xdr:row>534</xdr:row>
      <xdr:rowOff>777875</xdr:rowOff>
    </xdr:to>
    <xdr:pic>
      <xdr:nvPicPr>
        <xdr:cNvPr id="552" name="Imagen 37">
          <a:extLst>
            <a:ext uri="{FF2B5EF4-FFF2-40B4-BE49-F238E27FC236}">
              <a16:creationId xmlns:a16="http://schemas.microsoft.com/office/drawing/2014/main" id="{954B0B97-DECA-48A2-8EEB-5BBE289BF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158750" y="300116875"/>
          <a:ext cx="603250" cy="5175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174625</xdr:colOff>
      <xdr:row>535</xdr:row>
      <xdr:rowOff>63500</xdr:rowOff>
    </xdr:from>
    <xdr:to>
      <xdr:col>0</xdr:col>
      <xdr:colOff>873125</xdr:colOff>
      <xdr:row>535</xdr:row>
      <xdr:rowOff>762000</xdr:rowOff>
    </xdr:to>
    <xdr:pic>
      <xdr:nvPicPr>
        <xdr:cNvPr id="553" name="Imagen 37">
          <a:extLst>
            <a:ext uri="{FF2B5EF4-FFF2-40B4-BE49-F238E27FC236}">
              <a16:creationId xmlns:a16="http://schemas.microsoft.com/office/drawing/2014/main" id="{D8F8807D-F656-46BD-BDB2-BF3BB2D90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174625" y="300701075"/>
          <a:ext cx="584200" cy="536575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536</xdr:row>
      <xdr:rowOff>79375</xdr:rowOff>
    </xdr:from>
    <xdr:to>
      <xdr:col>0</xdr:col>
      <xdr:colOff>904875</xdr:colOff>
      <xdr:row>536</xdr:row>
      <xdr:rowOff>777875</xdr:rowOff>
    </xdr:to>
    <xdr:pic>
      <xdr:nvPicPr>
        <xdr:cNvPr id="554" name="Imagen 37">
          <a:extLst>
            <a:ext uri="{FF2B5EF4-FFF2-40B4-BE49-F238E27FC236}">
              <a16:creationId xmlns:a16="http://schemas.microsoft.com/office/drawing/2014/main" id="{A503D7CA-D5E1-4630-B448-A6B86DF42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206375" y="301317025"/>
          <a:ext cx="555625" cy="5175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190500</xdr:colOff>
      <xdr:row>537</xdr:row>
      <xdr:rowOff>142875</xdr:rowOff>
    </xdr:from>
    <xdr:to>
      <xdr:col>0</xdr:col>
      <xdr:colOff>889000</xdr:colOff>
      <xdr:row>537</xdr:row>
      <xdr:rowOff>808881</xdr:rowOff>
    </xdr:to>
    <xdr:pic>
      <xdr:nvPicPr>
        <xdr:cNvPr id="555" name="Imagen 34">
          <a:extLst>
            <a:ext uri="{FF2B5EF4-FFF2-40B4-BE49-F238E27FC236}">
              <a16:creationId xmlns:a16="http://schemas.microsoft.com/office/drawing/2014/main" id="{295CA99B-8196-40A5-A894-BF86B30D0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190500" y="301980600"/>
          <a:ext cx="574675" cy="456456"/>
        </a:xfrm>
        <a:prstGeom prst="rect">
          <a:avLst/>
        </a:prstGeom>
      </xdr:spPr>
    </xdr:pic>
    <xdr:clientData fLocksWithSheet="0"/>
  </xdr:twoCellAnchor>
  <xdr:twoCellAnchor>
    <xdr:from>
      <xdr:col>0</xdr:col>
      <xdr:colOff>254000</xdr:colOff>
      <xdr:row>538</xdr:row>
      <xdr:rowOff>79375</xdr:rowOff>
    </xdr:from>
    <xdr:to>
      <xdr:col>0</xdr:col>
      <xdr:colOff>952500</xdr:colOff>
      <xdr:row>538</xdr:row>
      <xdr:rowOff>745381</xdr:rowOff>
    </xdr:to>
    <xdr:pic>
      <xdr:nvPicPr>
        <xdr:cNvPr id="556" name="Imagen 34">
          <a:extLst>
            <a:ext uri="{FF2B5EF4-FFF2-40B4-BE49-F238E27FC236}">
              <a16:creationId xmlns:a16="http://schemas.microsoft.com/office/drawing/2014/main" id="{68C4637F-EC6B-40F3-97E7-267078735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254000" y="302517175"/>
          <a:ext cx="508000" cy="523131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539</xdr:row>
      <xdr:rowOff>95250</xdr:rowOff>
    </xdr:from>
    <xdr:to>
      <xdr:col>0</xdr:col>
      <xdr:colOff>968375</xdr:colOff>
      <xdr:row>539</xdr:row>
      <xdr:rowOff>793750</xdr:rowOff>
    </xdr:to>
    <xdr:pic>
      <xdr:nvPicPr>
        <xdr:cNvPr id="557" name="Imagen 35">
          <a:extLst>
            <a:ext uri="{FF2B5EF4-FFF2-40B4-BE49-F238E27FC236}">
              <a16:creationId xmlns:a16="http://schemas.microsoft.com/office/drawing/2014/main" id="{B5B608D0-DD59-43B6-A9C6-E1BA1CA11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206375" y="303133125"/>
          <a:ext cx="552450" cy="50800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222250</xdr:colOff>
      <xdr:row>540</xdr:row>
      <xdr:rowOff>111125</xdr:rowOff>
    </xdr:from>
    <xdr:to>
      <xdr:col>0</xdr:col>
      <xdr:colOff>984250</xdr:colOff>
      <xdr:row>540</xdr:row>
      <xdr:rowOff>809625</xdr:rowOff>
    </xdr:to>
    <xdr:pic>
      <xdr:nvPicPr>
        <xdr:cNvPr id="558" name="Imagen 35">
          <a:extLst>
            <a:ext uri="{FF2B5EF4-FFF2-40B4-BE49-F238E27FC236}">
              <a16:creationId xmlns:a16="http://schemas.microsoft.com/office/drawing/2014/main" id="{2269FB8D-0F92-4B97-818A-776C0F090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222250" y="303749075"/>
          <a:ext cx="542925" cy="4889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174625</xdr:colOff>
      <xdr:row>541</xdr:row>
      <xdr:rowOff>111125</xdr:rowOff>
    </xdr:from>
    <xdr:to>
      <xdr:col>0</xdr:col>
      <xdr:colOff>936625</xdr:colOff>
      <xdr:row>541</xdr:row>
      <xdr:rowOff>809625</xdr:rowOff>
    </xdr:to>
    <xdr:pic>
      <xdr:nvPicPr>
        <xdr:cNvPr id="559" name="Imagen 35">
          <a:extLst>
            <a:ext uri="{FF2B5EF4-FFF2-40B4-BE49-F238E27FC236}">
              <a16:creationId xmlns:a16="http://schemas.microsoft.com/office/drawing/2014/main" id="{7A3FEFCA-4706-4E6D-84FD-D69C40A5D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174625" y="304349150"/>
          <a:ext cx="590550" cy="4889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158750</xdr:colOff>
      <xdr:row>542</xdr:row>
      <xdr:rowOff>111125</xdr:rowOff>
    </xdr:from>
    <xdr:to>
      <xdr:col>0</xdr:col>
      <xdr:colOff>920750</xdr:colOff>
      <xdr:row>542</xdr:row>
      <xdr:rowOff>746125</xdr:rowOff>
    </xdr:to>
    <xdr:pic>
      <xdr:nvPicPr>
        <xdr:cNvPr id="560" name="Imagen 36">
          <a:extLst>
            <a:ext uri="{FF2B5EF4-FFF2-40B4-BE49-F238E27FC236}">
              <a16:creationId xmlns:a16="http://schemas.microsoft.com/office/drawing/2014/main" id="{CE99758C-C45D-4905-AA5A-7D3569748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158750" y="304949225"/>
          <a:ext cx="600075" cy="4921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158750</xdr:colOff>
      <xdr:row>543</xdr:row>
      <xdr:rowOff>95250</xdr:rowOff>
    </xdr:from>
    <xdr:to>
      <xdr:col>0</xdr:col>
      <xdr:colOff>920750</xdr:colOff>
      <xdr:row>543</xdr:row>
      <xdr:rowOff>730250</xdr:rowOff>
    </xdr:to>
    <xdr:pic>
      <xdr:nvPicPr>
        <xdr:cNvPr id="561" name="Imagen 36">
          <a:extLst>
            <a:ext uri="{FF2B5EF4-FFF2-40B4-BE49-F238E27FC236}">
              <a16:creationId xmlns:a16="http://schemas.microsoft.com/office/drawing/2014/main" id="{B34B1F05-B44C-4B59-A03A-928E17C45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158750" y="305533425"/>
          <a:ext cx="600075" cy="5016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544</xdr:row>
      <xdr:rowOff>111125</xdr:rowOff>
    </xdr:from>
    <xdr:to>
      <xdr:col>0</xdr:col>
      <xdr:colOff>968375</xdr:colOff>
      <xdr:row>544</xdr:row>
      <xdr:rowOff>746125</xdr:rowOff>
    </xdr:to>
    <xdr:pic>
      <xdr:nvPicPr>
        <xdr:cNvPr id="562" name="Imagen 36">
          <a:extLst>
            <a:ext uri="{FF2B5EF4-FFF2-40B4-BE49-F238E27FC236}">
              <a16:creationId xmlns:a16="http://schemas.microsoft.com/office/drawing/2014/main" id="{1AE4D403-75E4-4346-9DA4-B500965A1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206375" y="306149375"/>
          <a:ext cx="552450" cy="4921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545</xdr:row>
      <xdr:rowOff>111125</xdr:rowOff>
    </xdr:from>
    <xdr:to>
      <xdr:col>0</xdr:col>
      <xdr:colOff>873126</xdr:colOff>
      <xdr:row>545</xdr:row>
      <xdr:rowOff>808648</xdr:rowOff>
    </xdr:to>
    <xdr:pic>
      <xdr:nvPicPr>
        <xdr:cNvPr id="563" name="Imagen 38">
          <a:extLst>
            <a:ext uri="{FF2B5EF4-FFF2-40B4-BE49-F238E27FC236}">
              <a16:creationId xmlns:a16="http://schemas.microsoft.com/office/drawing/2014/main" id="{99156AC2-46F1-4C66-94DE-120CD22CC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206375" y="306749450"/>
          <a:ext cx="552451" cy="487973"/>
        </a:xfrm>
        <a:prstGeom prst="rect">
          <a:avLst/>
        </a:prstGeom>
      </xdr:spPr>
    </xdr:pic>
    <xdr:clientData fLocksWithSheet="0"/>
  </xdr:twoCellAnchor>
  <xdr:twoCellAnchor>
    <xdr:from>
      <xdr:col>0</xdr:col>
      <xdr:colOff>206375</xdr:colOff>
      <xdr:row>546</xdr:row>
      <xdr:rowOff>47625</xdr:rowOff>
    </xdr:from>
    <xdr:to>
      <xdr:col>0</xdr:col>
      <xdr:colOff>873126</xdr:colOff>
      <xdr:row>546</xdr:row>
      <xdr:rowOff>745148</xdr:rowOff>
    </xdr:to>
    <xdr:pic>
      <xdr:nvPicPr>
        <xdr:cNvPr id="564" name="Imagen 38">
          <a:extLst>
            <a:ext uri="{FF2B5EF4-FFF2-40B4-BE49-F238E27FC236}">
              <a16:creationId xmlns:a16="http://schemas.microsoft.com/office/drawing/2014/main" id="{277448BF-3129-4070-9CD1-977CAFA05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206375" y="307286025"/>
          <a:ext cx="552451" cy="554648"/>
        </a:xfrm>
        <a:prstGeom prst="rect">
          <a:avLst/>
        </a:prstGeom>
      </xdr:spPr>
    </xdr:pic>
    <xdr:clientData fLocksWithSheet="0"/>
  </xdr:twoCellAnchor>
  <xdr:twoCellAnchor>
    <xdr:from>
      <xdr:col>0</xdr:col>
      <xdr:colOff>31751</xdr:colOff>
      <xdr:row>570</xdr:row>
      <xdr:rowOff>79375</xdr:rowOff>
    </xdr:from>
    <xdr:to>
      <xdr:col>0</xdr:col>
      <xdr:colOff>1016001</xdr:colOff>
      <xdr:row>570</xdr:row>
      <xdr:rowOff>678484</xdr:rowOff>
    </xdr:to>
    <xdr:pic>
      <xdr:nvPicPr>
        <xdr:cNvPr id="565" name="Picture 42" descr="C:\Users\Administrator\AppData\Roaming\Tencent\Users\474544317\QQ\WinTemp\RichOle\NLPCVQT`%1PM@_]4WGVSG}K.png">
          <a:extLst>
            <a:ext uri="{FF2B5EF4-FFF2-40B4-BE49-F238E27FC236}">
              <a16:creationId xmlns:a16="http://schemas.microsoft.com/office/drawing/2014/main" id="{1850E237-C125-4652-BF2C-EA2E363552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1" y="321719575"/>
          <a:ext cx="727075" cy="5229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571</xdr:row>
      <xdr:rowOff>174625</xdr:rowOff>
    </xdr:from>
    <xdr:to>
      <xdr:col>0</xdr:col>
      <xdr:colOff>1079500</xdr:colOff>
      <xdr:row>571</xdr:row>
      <xdr:rowOff>773734</xdr:rowOff>
    </xdr:to>
    <xdr:pic>
      <xdr:nvPicPr>
        <xdr:cNvPr id="566" name="Picture 42" descr="C:\Users\Administrator\AppData\Roaming\Tencent\Users\474544317\QQ\WinTemp\RichOle\NLPCVQT`%1PM@_]4WGVSG}K.png">
          <a:extLst>
            <a:ext uri="{FF2B5EF4-FFF2-40B4-BE49-F238E27FC236}">
              <a16:creationId xmlns:a16="http://schemas.microsoft.com/office/drawing/2014/main" id="{7514A0A1-ED19-4870-95D7-FC43CE043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22414900"/>
          <a:ext cx="669925" cy="4276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566</xdr:row>
      <xdr:rowOff>174625</xdr:rowOff>
    </xdr:from>
    <xdr:to>
      <xdr:col>0</xdr:col>
      <xdr:colOff>936625</xdr:colOff>
      <xdr:row>566</xdr:row>
      <xdr:rowOff>793750</xdr:rowOff>
    </xdr:to>
    <xdr:pic>
      <xdr:nvPicPr>
        <xdr:cNvPr id="567" name="Imagen 65">
          <a:extLst>
            <a:ext uri="{FF2B5EF4-FFF2-40B4-BE49-F238E27FC236}">
              <a16:creationId xmlns:a16="http://schemas.microsoft.com/office/drawing/2014/main" id="{B473934D-9BCE-472A-8714-2ECA3E988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174625" y="319414525"/>
          <a:ext cx="590550" cy="4286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174625</xdr:colOff>
      <xdr:row>567</xdr:row>
      <xdr:rowOff>95250</xdr:rowOff>
    </xdr:from>
    <xdr:to>
      <xdr:col>0</xdr:col>
      <xdr:colOff>936625</xdr:colOff>
      <xdr:row>567</xdr:row>
      <xdr:rowOff>714375</xdr:rowOff>
    </xdr:to>
    <xdr:pic>
      <xdr:nvPicPr>
        <xdr:cNvPr id="568" name="Imagen 65">
          <a:extLst>
            <a:ext uri="{FF2B5EF4-FFF2-40B4-BE49-F238E27FC236}">
              <a16:creationId xmlns:a16="http://schemas.microsoft.com/office/drawing/2014/main" id="{26472100-E27A-402C-9DB7-91C3E505C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174625" y="319935225"/>
          <a:ext cx="590550" cy="50482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111125</xdr:colOff>
      <xdr:row>576</xdr:row>
      <xdr:rowOff>266701</xdr:rowOff>
    </xdr:from>
    <xdr:to>
      <xdr:col>0</xdr:col>
      <xdr:colOff>1087398</xdr:colOff>
      <xdr:row>576</xdr:row>
      <xdr:rowOff>809075</xdr:rowOff>
    </xdr:to>
    <xdr:pic>
      <xdr:nvPicPr>
        <xdr:cNvPr id="569" name="3 Imagen">
          <a:extLst>
            <a:ext uri="{FF2B5EF4-FFF2-40B4-BE49-F238E27FC236}">
              <a16:creationId xmlns:a16="http://schemas.microsoft.com/office/drawing/2014/main" id="{FA701180-38C5-4AB3-8F2B-E28BA3E00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25507351"/>
          <a:ext cx="652423" cy="3328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577</xdr:row>
      <xdr:rowOff>212726</xdr:rowOff>
    </xdr:from>
    <xdr:to>
      <xdr:col>0</xdr:col>
      <xdr:colOff>1087398</xdr:colOff>
      <xdr:row>577</xdr:row>
      <xdr:rowOff>755100</xdr:rowOff>
    </xdr:to>
    <xdr:pic>
      <xdr:nvPicPr>
        <xdr:cNvPr id="570" name="4 Imagen">
          <a:extLst>
            <a:ext uri="{FF2B5EF4-FFF2-40B4-BE49-F238E27FC236}">
              <a16:creationId xmlns:a16="http://schemas.microsoft.com/office/drawing/2014/main" id="{312B66C3-9ADB-4046-A01D-59C4A488D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26053451"/>
          <a:ext cx="652423" cy="3899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101601</xdr:colOff>
      <xdr:row>574</xdr:row>
      <xdr:rowOff>79375</xdr:rowOff>
    </xdr:from>
    <xdr:to>
      <xdr:col>0</xdr:col>
      <xdr:colOff>1111251</xdr:colOff>
      <xdr:row>574</xdr:row>
      <xdr:rowOff>738568</xdr:rowOff>
    </xdr:to>
    <xdr:pic>
      <xdr:nvPicPr>
        <xdr:cNvPr id="571" name="7 Imagen">
          <a:extLst>
            <a:ext uri="{FF2B5EF4-FFF2-40B4-BE49-F238E27FC236}">
              <a16:creationId xmlns:a16="http://schemas.microsoft.com/office/drawing/2014/main" id="{15A10B64-9413-4E44-A2E8-5457DFB6E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01" y="324119875"/>
          <a:ext cx="657225" cy="5163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575</xdr:row>
      <xdr:rowOff>146051</xdr:rowOff>
    </xdr:from>
    <xdr:to>
      <xdr:col>0</xdr:col>
      <xdr:colOff>1081494</xdr:colOff>
      <xdr:row>575</xdr:row>
      <xdr:rowOff>816369</xdr:rowOff>
    </xdr:to>
    <xdr:pic>
      <xdr:nvPicPr>
        <xdr:cNvPr id="572" name="8 Imagen">
          <a:extLst>
            <a:ext uri="{FF2B5EF4-FFF2-40B4-BE49-F238E27FC236}">
              <a16:creationId xmlns:a16="http://schemas.microsoft.com/office/drawing/2014/main" id="{3F9CBAF5-0C30-4262-84B3-033D7F02D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324786626"/>
          <a:ext cx="694144" cy="4512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580</xdr:row>
      <xdr:rowOff>266700</xdr:rowOff>
    </xdr:from>
    <xdr:to>
      <xdr:col>0</xdr:col>
      <xdr:colOff>1010383</xdr:colOff>
      <xdr:row>580</xdr:row>
      <xdr:rowOff>751059</xdr:rowOff>
    </xdr:to>
    <xdr:pic>
      <xdr:nvPicPr>
        <xdr:cNvPr id="573" name="1 Imagen">
          <a:extLst>
            <a:ext uri="{FF2B5EF4-FFF2-40B4-BE49-F238E27FC236}">
              <a16:creationId xmlns:a16="http://schemas.microsoft.com/office/drawing/2014/main" id="{FEC8F360-CEC3-4564-8622-7A8E3A415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27907650"/>
          <a:ext cx="619858" cy="3319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581</xdr:row>
      <xdr:rowOff>231775</xdr:rowOff>
    </xdr:from>
    <xdr:to>
      <xdr:col>0</xdr:col>
      <xdr:colOff>1058008</xdr:colOff>
      <xdr:row>581</xdr:row>
      <xdr:rowOff>716134</xdr:rowOff>
    </xdr:to>
    <xdr:pic>
      <xdr:nvPicPr>
        <xdr:cNvPr id="574" name="2 Imagen">
          <a:extLst>
            <a:ext uri="{FF2B5EF4-FFF2-40B4-BE49-F238E27FC236}">
              <a16:creationId xmlns:a16="http://schemas.microsoft.com/office/drawing/2014/main" id="{1F9CE570-A9B3-4CA1-BD1D-B0A35E0FB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28472800"/>
          <a:ext cx="572233" cy="3700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578</xdr:row>
      <xdr:rowOff>190500</xdr:rowOff>
    </xdr:from>
    <xdr:to>
      <xdr:col>0</xdr:col>
      <xdr:colOff>1114425</xdr:colOff>
      <xdr:row>578</xdr:row>
      <xdr:rowOff>667629</xdr:rowOff>
    </xdr:to>
    <xdr:pic>
      <xdr:nvPicPr>
        <xdr:cNvPr id="575" name="5 Imagen">
          <a:extLst>
            <a:ext uri="{FF2B5EF4-FFF2-40B4-BE49-F238E27FC236}">
              <a16:creationId xmlns:a16="http://schemas.microsoft.com/office/drawing/2014/main" id="{DB07F523-57D8-4E41-99C8-72B69CB12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326631300"/>
          <a:ext cx="587375" cy="4104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579</xdr:row>
      <xdr:rowOff>320675</xdr:rowOff>
    </xdr:from>
    <xdr:to>
      <xdr:col>0</xdr:col>
      <xdr:colOff>1095375</xdr:colOff>
      <xdr:row>579</xdr:row>
      <xdr:rowOff>797804</xdr:rowOff>
    </xdr:to>
    <xdr:pic>
      <xdr:nvPicPr>
        <xdr:cNvPr id="576" name="6 Imagen">
          <a:extLst>
            <a:ext uri="{FF2B5EF4-FFF2-40B4-BE49-F238E27FC236}">
              <a16:creationId xmlns:a16="http://schemas.microsoft.com/office/drawing/2014/main" id="{39213630-A5F4-4FA0-A6C5-2F66FBFD0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327361550"/>
          <a:ext cx="606425" cy="2771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180975</xdr:colOff>
      <xdr:row>582</xdr:row>
      <xdr:rowOff>158751</xdr:rowOff>
    </xdr:from>
    <xdr:to>
      <xdr:col>0</xdr:col>
      <xdr:colOff>1109172</xdr:colOff>
      <xdr:row>582</xdr:row>
      <xdr:rowOff>746125</xdr:rowOff>
    </xdr:to>
    <xdr:pic>
      <xdr:nvPicPr>
        <xdr:cNvPr id="577" name="9 Imagen">
          <a:extLst>
            <a:ext uri="{FF2B5EF4-FFF2-40B4-BE49-F238E27FC236}">
              <a16:creationId xmlns:a16="http://schemas.microsoft.com/office/drawing/2014/main" id="{A7D5AB76-1D6F-4059-9A93-E7408A40F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28999851"/>
          <a:ext cx="585297" cy="4444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161925</xdr:colOff>
      <xdr:row>583</xdr:row>
      <xdr:rowOff>168276</xdr:rowOff>
    </xdr:from>
    <xdr:to>
      <xdr:col>0</xdr:col>
      <xdr:colOff>1090122</xdr:colOff>
      <xdr:row>583</xdr:row>
      <xdr:rowOff>755650</xdr:rowOff>
    </xdr:to>
    <xdr:pic>
      <xdr:nvPicPr>
        <xdr:cNvPr id="578" name="10 Imagen">
          <a:extLst>
            <a:ext uri="{FF2B5EF4-FFF2-40B4-BE49-F238E27FC236}">
              <a16:creationId xmlns:a16="http://schemas.microsoft.com/office/drawing/2014/main" id="{9B7E840A-F3D2-4451-B7C9-A63C606B9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329609451"/>
          <a:ext cx="604347" cy="4349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584</xdr:row>
      <xdr:rowOff>215900</xdr:rowOff>
    </xdr:from>
    <xdr:to>
      <xdr:col>0</xdr:col>
      <xdr:colOff>1110464</xdr:colOff>
      <xdr:row>584</xdr:row>
      <xdr:rowOff>788771</xdr:rowOff>
    </xdr:to>
    <xdr:pic>
      <xdr:nvPicPr>
        <xdr:cNvPr id="579" name="11 Imagen">
          <a:extLst>
            <a:ext uri="{FF2B5EF4-FFF2-40B4-BE49-F238E27FC236}">
              <a16:creationId xmlns:a16="http://schemas.microsoft.com/office/drawing/2014/main" id="{3B05C8D9-C27E-432B-B857-B911F23D2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30257150"/>
          <a:ext cx="662789" cy="3823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585</xdr:row>
      <xdr:rowOff>174625</xdr:rowOff>
    </xdr:from>
    <xdr:to>
      <xdr:col>0</xdr:col>
      <xdr:colOff>1123693</xdr:colOff>
      <xdr:row>585</xdr:row>
      <xdr:rowOff>714375</xdr:rowOff>
    </xdr:to>
    <xdr:pic>
      <xdr:nvPicPr>
        <xdr:cNvPr id="580" name="12 Imagen">
          <a:extLst>
            <a:ext uri="{FF2B5EF4-FFF2-40B4-BE49-F238E27FC236}">
              <a16:creationId xmlns:a16="http://schemas.microsoft.com/office/drawing/2014/main" id="{D5B33896-B240-4CBD-9D8F-EEC4E72D39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30815950"/>
          <a:ext cx="666493" cy="425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586</xdr:row>
      <xdr:rowOff>146051</xdr:rowOff>
    </xdr:from>
    <xdr:to>
      <xdr:col>0</xdr:col>
      <xdr:colOff>1123693</xdr:colOff>
      <xdr:row>586</xdr:row>
      <xdr:rowOff>693095</xdr:rowOff>
    </xdr:to>
    <xdr:pic>
      <xdr:nvPicPr>
        <xdr:cNvPr id="581" name="13 Imagen">
          <a:extLst>
            <a:ext uri="{FF2B5EF4-FFF2-40B4-BE49-F238E27FC236}">
              <a16:creationId xmlns:a16="http://schemas.microsoft.com/office/drawing/2014/main" id="{61881807-802B-43BE-880A-D067C8D5C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31387451"/>
          <a:ext cx="666493" cy="4517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587</xdr:row>
      <xdr:rowOff>136525</xdr:rowOff>
    </xdr:from>
    <xdr:to>
      <xdr:col>0</xdr:col>
      <xdr:colOff>1070233</xdr:colOff>
      <xdr:row>587</xdr:row>
      <xdr:rowOff>690863</xdr:rowOff>
    </xdr:to>
    <xdr:pic>
      <xdr:nvPicPr>
        <xdr:cNvPr id="582" name="14 Imagen">
          <a:extLst>
            <a:ext uri="{FF2B5EF4-FFF2-40B4-BE49-F238E27FC236}">
              <a16:creationId xmlns:a16="http://schemas.microsoft.com/office/drawing/2014/main" id="{9537F28C-0B08-4E89-8283-5F9C1959C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331978000"/>
          <a:ext cx="555883" cy="4590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200026</xdr:colOff>
      <xdr:row>588</xdr:row>
      <xdr:rowOff>165101</xdr:rowOff>
    </xdr:from>
    <xdr:to>
      <xdr:col>0</xdr:col>
      <xdr:colOff>1068002</xdr:colOff>
      <xdr:row>588</xdr:row>
      <xdr:rowOff>712145</xdr:rowOff>
    </xdr:to>
    <xdr:pic>
      <xdr:nvPicPr>
        <xdr:cNvPr id="583" name="15 Imagen">
          <a:extLst>
            <a:ext uri="{FF2B5EF4-FFF2-40B4-BE49-F238E27FC236}">
              <a16:creationId xmlns:a16="http://schemas.microsoft.com/office/drawing/2014/main" id="{D5B085E7-F2B4-4CE2-806C-A4C64FAA92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6" y="332606651"/>
          <a:ext cx="563176" cy="4327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171450</xdr:colOff>
      <xdr:row>589</xdr:row>
      <xdr:rowOff>146050</xdr:rowOff>
    </xdr:from>
    <xdr:to>
      <xdr:col>0</xdr:col>
      <xdr:colOff>1105072</xdr:colOff>
      <xdr:row>589</xdr:row>
      <xdr:rowOff>714976</xdr:rowOff>
    </xdr:to>
    <xdr:pic>
      <xdr:nvPicPr>
        <xdr:cNvPr id="584" name="16 Imagen">
          <a:extLst>
            <a:ext uri="{FF2B5EF4-FFF2-40B4-BE49-F238E27FC236}">
              <a16:creationId xmlns:a16="http://schemas.microsoft.com/office/drawing/2014/main" id="{31E66EBE-F9CD-473F-903E-3123D1FD9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33187675"/>
          <a:ext cx="590722" cy="4546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590</xdr:row>
      <xdr:rowOff>95250</xdr:rowOff>
    </xdr:from>
    <xdr:to>
      <xdr:col>0</xdr:col>
      <xdr:colOff>1092200</xdr:colOff>
      <xdr:row>590</xdr:row>
      <xdr:rowOff>809625</xdr:rowOff>
    </xdr:to>
    <xdr:pic>
      <xdr:nvPicPr>
        <xdr:cNvPr id="585" name="1 Imagen">
          <a:extLst>
            <a:ext uri="{FF2B5EF4-FFF2-40B4-BE49-F238E27FC236}">
              <a16:creationId xmlns:a16="http://schemas.microsoft.com/office/drawing/2014/main" id="{82D4624E-BD0C-432F-90D6-D1FC7EB5A1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333736950"/>
          <a:ext cx="6286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591</xdr:row>
      <xdr:rowOff>111125</xdr:rowOff>
    </xdr:from>
    <xdr:to>
      <xdr:col>0</xdr:col>
      <xdr:colOff>1092200</xdr:colOff>
      <xdr:row>591</xdr:row>
      <xdr:rowOff>835025</xdr:rowOff>
    </xdr:to>
    <xdr:pic>
      <xdr:nvPicPr>
        <xdr:cNvPr id="586" name="2 Imagen">
          <a:extLst>
            <a:ext uri="{FF2B5EF4-FFF2-40B4-BE49-F238E27FC236}">
              <a16:creationId xmlns:a16="http://schemas.microsoft.com/office/drawing/2014/main" id="{B89C1213-A422-45A0-9427-9D01465AA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334352900"/>
          <a:ext cx="6286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130175</xdr:colOff>
      <xdr:row>592</xdr:row>
      <xdr:rowOff>107950</xdr:rowOff>
    </xdr:from>
    <xdr:to>
      <xdr:col>0</xdr:col>
      <xdr:colOff>1092200</xdr:colOff>
      <xdr:row>592</xdr:row>
      <xdr:rowOff>822325</xdr:rowOff>
    </xdr:to>
    <xdr:pic>
      <xdr:nvPicPr>
        <xdr:cNvPr id="587" name="3 Imagen">
          <a:extLst>
            <a:ext uri="{FF2B5EF4-FFF2-40B4-BE49-F238E27FC236}">
              <a16:creationId xmlns:a16="http://schemas.microsoft.com/office/drawing/2014/main" id="{69AAB3CF-3AF3-47A0-9D4A-C4879EE48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175" y="334949800"/>
          <a:ext cx="62865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593</xdr:row>
      <xdr:rowOff>123825</xdr:rowOff>
    </xdr:from>
    <xdr:to>
      <xdr:col>0</xdr:col>
      <xdr:colOff>1073150</xdr:colOff>
      <xdr:row>593</xdr:row>
      <xdr:rowOff>847725</xdr:rowOff>
    </xdr:to>
    <xdr:pic>
      <xdr:nvPicPr>
        <xdr:cNvPr id="588" name="4 Imagen">
          <a:extLst>
            <a:ext uri="{FF2B5EF4-FFF2-40B4-BE49-F238E27FC236}">
              <a16:creationId xmlns:a16="http://schemas.microsoft.com/office/drawing/2014/main" id="{84D00F7F-4504-4A14-B195-52CB4BDE3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35565750"/>
          <a:ext cx="6477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594</xdr:row>
      <xdr:rowOff>130175</xdr:rowOff>
    </xdr:from>
    <xdr:to>
      <xdr:col>0</xdr:col>
      <xdr:colOff>1120775</xdr:colOff>
      <xdr:row>594</xdr:row>
      <xdr:rowOff>854075</xdr:rowOff>
    </xdr:to>
    <xdr:pic>
      <xdr:nvPicPr>
        <xdr:cNvPr id="589" name="5 Imagen">
          <a:extLst>
            <a:ext uri="{FF2B5EF4-FFF2-40B4-BE49-F238E27FC236}">
              <a16:creationId xmlns:a16="http://schemas.microsoft.com/office/drawing/2014/main" id="{CBC1E39F-DAAE-4EB6-9A87-4A332934B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36172175"/>
          <a:ext cx="60007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595</xdr:row>
      <xdr:rowOff>95250</xdr:rowOff>
    </xdr:from>
    <xdr:to>
      <xdr:col>0</xdr:col>
      <xdr:colOff>1085850</xdr:colOff>
      <xdr:row>595</xdr:row>
      <xdr:rowOff>819150</xdr:rowOff>
    </xdr:to>
    <xdr:pic>
      <xdr:nvPicPr>
        <xdr:cNvPr id="590" name="6 Imagen">
          <a:extLst>
            <a:ext uri="{FF2B5EF4-FFF2-40B4-BE49-F238E27FC236}">
              <a16:creationId xmlns:a16="http://schemas.microsoft.com/office/drawing/2014/main" id="{A854C991-32F0-4CBB-A9F2-036A74D49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336737325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596</xdr:row>
      <xdr:rowOff>104775</xdr:rowOff>
    </xdr:from>
    <xdr:to>
      <xdr:col>0</xdr:col>
      <xdr:colOff>1073150</xdr:colOff>
      <xdr:row>596</xdr:row>
      <xdr:rowOff>828675</xdr:rowOff>
    </xdr:to>
    <xdr:pic>
      <xdr:nvPicPr>
        <xdr:cNvPr id="591" name="7 Imagen">
          <a:extLst>
            <a:ext uri="{FF2B5EF4-FFF2-40B4-BE49-F238E27FC236}">
              <a16:creationId xmlns:a16="http://schemas.microsoft.com/office/drawing/2014/main" id="{EF0A8C5E-E947-467A-9F97-0D3B9A0A6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37346925"/>
          <a:ext cx="6477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597</xdr:row>
      <xdr:rowOff>95250</xdr:rowOff>
    </xdr:from>
    <xdr:to>
      <xdr:col>0</xdr:col>
      <xdr:colOff>1057275</xdr:colOff>
      <xdr:row>597</xdr:row>
      <xdr:rowOff>819150</xdr:rowOff>
    </xdr:to>
    <xdr:pic>
      <xdr:nvPicPr>
        <xdr:cNvPr id="592" name="8 Imagen">
          <a:extLst>
            <a:ext uri="{FF2B5EF4-FFF2-40B4-BE49-F238E27FC236}">
              <a16:creationId xmlns:a16="http://schemas.microsoft.com/office/drawing/2014/main" id="{12502B1E-B0F9-4556-A7EE-59481B106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37937475"/>
          <a:ext cx="6667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598</xdr:row>
      <xdr:rowOff>95251</xdr:rowOff>
    </xdr:from>
    <xdr:to>
      <xdr:col>0</xdr:col>
      <xdr:colOff>1031875</xdr:colOff>
      <xdr:row>598</xdr:row>
      <xdr:rowOff>762001</xdr:rowOff>
    </xdr:to>
    <xdr:pic>
      <xdr:nvPicPr>
        <xdr:cNvPr id="593" name="9 Imagen">
          <a:extLst>
            <a:ext uri="{FF2B5EF4-FFF2-40B4-BE49-F238E27FC236}">
              <a16:creationId xmlns:a16="http://schemas.microsoft.com/office/drawing/2014/main" id="{E8FCF77A-DBFD-4C72-8757-52BBB95AD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38537551"/>
          <a:ext cx="6223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599</xdr:row>
      <xdr:rowOff>101601</xdr:rowOff>
    </xdr:from>
    <xdr:to>
      <xdr:col>0</xdr:col>
      <xdr:colOff>1031875</xdr:colOff>
      <xdr:row>599</xdr:row>
      <xdr:rowOff>768351</xdr:rowOff>
    </xdr:to>
    <xdr:pic>
      <xdr:nvPicPr>
        <xdr:cNvPr id="594" name="10 Imagen">
          <a:extLst>
            <a:ext uri="{FF2B5EF4-FFF2-40B4-BE49-F238E27FC236}">
              <a16:creationId xmlns:a16="http://schemas.microsoft.com/office/drawing/2014/main" id="{3B0A95D8-7185-47A2-8F78-0325C7310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39143976"/>
          <a:ext cx="6223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117476</xdr:colOff>
      <xdr:row>600</xdr:row>
      <xdr:rowOff>142875</xdr:rowOff>
    </xdr:from>
    <xdr:to>
      <xdr:col>0</xdr:col>
      <xdr:colOff>1015366</xdr:colOff>
      <xdr:row>600</xdr:row>
      <xdr:rowOff>818515</xdr:rowOff>
    </xdr:to>
    <xdr:pic>
      <xdr:nvPicPr>
        <xdr:cNvPr id="595" name="11 Imagen">
          <a:extLst>
            <a:ext uri="{FF2B5EF4-FFF2-40B4-BE49-F238E27FC236}">
              <a16:creationId xmlns:a16="http://schemas.microsoft.com/office/drawing/2014/main" id="{4E3047BF-FDCD-41A6-AD47-C06851A51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476" y="339785325"/>
          <a:ext cx="640715" cy="4565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601</xdr:row>
      <xdr:rowOff>107950</xdr:rowOff>
    </xdr:from>
    <xdr:to>
      <xdr:col>0</xdr:col>
      <xdr:colOff>1049655</xdr:colOff>
      <xdr:row>601</xdr:row>
      <xdr:rowOff>783590</xdr:rowOff>
    </xdr:to>
    <xdr:pic>
      <xdr:nvPicPr>
        <xdr:cNvPr id="596" name="12 Imagen">
          <a:extLst>
            <a:ext uri="{FF2B5EF4-FFF2-40B4-BE49-F238E27FC236}">
              <a16:creationId xmlns:a16="http://schemas.microsoft.com/office/drawing/2014/main" id="{56DACBF8-5FE8-4434-A5A1-D91A17D5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40350475"/>
          <a:ext cx="621030" cy="4946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123825</xdr:colOff>
      <xdr:row>602</xdr:row>
      <xdr:rowOff>111125</xdr:rowOff>
    </xdr:from>
    <xdr:to>
      <xdr:col>0</xdr:col>
      <xdr:colOff>1085850</xdr:colOff>
      <xdr:row>602</xdr:row>
      <xdr:rowOff>835025</xdr:rowOff>
    </xdr:to>
    <xdr:pic>
      <xdr:nvPicPr>
        <xdr:cNvPr id="597" name="13 Imagen">
          <a:extLst>
            <a:ext uri="{FF2B5EF4-FFF2-40B4-BE49-F238E27FC236}">
              <a16:creationId xmlns:a16="http://schemas.microsoft.com/office/drawing/2014/main" id="{A5B40AA9-8AE9-4D6D-B46E-56CC20EE5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340953725"/>
          <a:ext cx="6381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603</xdr:row>
      <xdr:rowOff>136525</xdr:rowOff>
    </xdr:from>
    <xdr:to>
      <xdr:col>0</xdr:col>
      <xdr:colOff>1143000</xdr:colOff>
      <xdr:row>603</xdr:row>
      <xdr:rowOff>860425</xdr:rowOff>
    </xdr:to>
    <xdr:pic>
      <xdr:nvPicPr>
        <xdr:cNvPr id="598" name="14 Imagen">
          <a:extLst>
            <a:ext uri="{FF2B5EF4-FFF2-40B4-BE49-F238E27FC236}">
              <a16:creationId xmlns:a16="http://schemas.microsoft.com/office/drawing/2014/main" id="{F03BFCC0-EBB0-45E3-AB42-59E99ED15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41579200"/>
          <a:ext cx="5715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604</xdr:row>
      <xdr:rowOff>95250</xdr:rowOff>
    </xdr:from>
    <xdr:to>
      <xdr:col>0</xdr:col>
      <xdr:colOff>1066800</xdr:colOff>
      <xdr:row>604</xdr:row>
      <xdr:rowOff>819150</xdr:rowOff>
    </xdr:to>
    <xdr:pic>
      <xdr:nvPicPr>
        <xdr:cNvPr id="599" name="15 Imagen">
          <a:extLst>
            <a:ext uri="{FF2B5EF4-FFF2-40B4-BE49-F238E27FC236}">
              <a16:creationId xmlns:a16="http://schemas.microsoft.com/office/drawing/2014/main" id="{B7FD3BF0-15C2-4A0E-A855-E36D54470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42138000"/>
          <a:ext cx="6667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605</xdr:row>
      <xdr:rowOff>101600</xdr:rowOff>
    </xdr:from>
    <xdr:to>
      <xdr:col>0</xdr:col>
      <xdr:colOff>1047750</xdr:colOff>
      <xdr:row>605</xdr:row>
      <xdr:rowOff>825500</xdr:rowOff>
    </xdr:to>
    <xdr:pic>
      <xdr:nvPicPr>
        <xdr:cNvPr id="600" name="16 Imagen">
          <a:extLst>
            <a:ext uri="{FF2B5EF4-FFF2-40B4-BE49-F238E27FC236}">
              <a16:creationId xmlns:a16="http://schemas.microsoft.com/office/drawing/2014/main" id="{6584464E-B028-448D-894A-1FA1A255F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42744425"/>
          <a:ext cx="66675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606</xdr:row>
      <xdr:rowOff>95250</xdr:rowOff>
    </xdr:from>
    <xdr:to>
      <xdr:col>0</xdr:col>
      <xdr:colOff>1047750</xdr:colOff>
      <xdr:row>606</xdr:row>
      <xdr:rowOff>819150</xdr:rowOff>
    </xdr:to>
    <xdr:pic>
      <xdr:nvPicPr>
        <xdr:cNvPr id="601" name="18 Imagen">
          <a:extLst>
            <a:ext uri="{FF2B5EF4-FFF2-40B4-BE49-F238E27FC236}">
              <a16:creationId xmlns:a16="http://schemas.microsoft.com/office/drawing/2014/main" id="{199822E9-B90A-4DEA-8A56-822D3228D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43338150"/>
          <a:ext cx="6667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607</xdr:row>
      <xdr:rowOff>73025</xdr:rowOff>
    </xdr:from>
    <xdr:to>
      <xdr:col>0</xdr:col>
      <xdr:colOff>1095375</xdr:colOff>
      <xdr:row>607</xdr:row>
      <xdr:rowOff>796925</xdr:rowOff>
    </xdr:to>
    <xdr:pic>
      <xdr:nvPicPr>
        <xdr:cNvPr id="602" name="19 Imagen">
          <a:extLst>
            <a:ext uri="{FF2B5EF4-FFF2-40B4-BE49-F238E27FC236}">
              <a16:creationId xmlns:a16="http://schemas.microsoft.com/office/drawing/2014/main" id="{26C91E65-F0B5-4A37-9087-C8084BCAB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43916000"/>
          <a:ext cx="6191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608</xdr:row>
      <xdr:rowOff>98425</xdr:rowOff>
    </xdr:from>
    <xdr:to>
      <xdr:col>0</xdr:col>
      <xdr:colOff>1114425</xdr:colOff>
      <xdr:row>608</xdr:row>
      <xdr:rowOff>812800</xdr:rowOff>
    </xdr:to>
    <xdr:pic>
      <xdr:nvPicPr>
        <xdr:cNvPr id="603" name="20 Imagen">
          <a:extLst>
            <a:ext uri="{FF2B5EF4-FFF2-40B4-BE49-F238E27FC236}">
              <a16:creationId xmlns:a16="http://schemas.microsoft.com/office/drawing/2014/main" id="{821DAE25-B05F-4840-87E9-14C42F804E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44541475"/>
          <a:ext cx="6096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609</xdr:row>
      <xdr:rowOff>95250</xdr:rowOff>
    </xdr:from>
    <xdr:to>
      <xdr:col>0</xdr:col>
      <xdr:colOff>1073150</xdr:colOff>
      <xdr:row>609</xdr:row>
      <xdr:rowOff>819150</xdr:rowOff>
    </xdr:to>
    <xdr:pic>
      <xdr:nvPicPr>
        <xdr:cNvPr id="604" name="22 Imagen">
          <a:extLst>
            <a:ext uri="{FF2B5EF4-FFF2-40B4-BE49-F238E27FC236}">
              <a16:creationId xmlns:a16="http://schemas.microsoft.com/office/drawing/2014/main" id="{4F492588-AD33-4334-96B1-4814680CC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345138375"/>
          <a:ext cx="6477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98425</xdr:colOff>
      <xdr:row>610</xdr:row>
      <xdr:rowOff>107950</xdr:rowOff>
    </xdr:from>
    <xdr:to>
      <xdr:col>0</xdr:col>
      <xdr:colOff>1050925</xdr:colOff>
      <xdr:row>610</xdr:row>
      <xdr:rowOff>822325</xdr:rowOff>
    </xdr:to>
    <xdr:pic>
      <xdr:nvPicPr>
        <xdr:cNvPr id="605" name="23 Imagen">
          <a:extLst>
            <a:ext uri="{FF2B5EF4-FFF2-40B4-BE49-F238E27FC236}">
              <a16:creationId xmlns:a16="http://schemas.microsoft.com/office/drawing/2014/main" id="{5C409474-422F-4E36-9A34-24925CFB6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25" y="345751150"/>
          <a:ext cx="66675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92075</xdr:colOff>
      <xdr:row>611</xdr:row>
      <xdr:rowOff>76200</xdr:rowOff>
    </xdr:from>
    <xdr:to>
      <xdr:col>0</xdr:col>
      <xdr:colOff>1054100</xdr:colOff>
      <xdr:row>611</xdr:row>
      <xdr:rowOff>800100</xdr:rowOff>
    </xdr:to>
    <xdr:pic>
      <xdr:nvPicPr>
        <xdr:cNvPr id="606" name="24 Imagen">
          <a:extLst>
            <a:ext uri="{FF2B5EF4-FFF2-40B4-BE49-F238E27FC236}">
              <a16:creationId xmlns:a16="http://schemas.microsoft.com/office/drawing/2014/main" id="{E4C0506A-5CDE-42E4-8981-07F5B21D2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075" y="346319475"/>
          <a:ext cx="6667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612</xdr:row>
      <xdr:rowOff>73025</xdr:rowOff>
    </xdr:from>
    <xdr:to>
      <xdr:col>0</xdr:col>
      <xdr:colOff>1041400</xdr:colOff>
      <xdr:row>612</xdr:row>
      <xdr:rowOff>787400</xdr:rowOff>
    </xdr:to>
    <xdr:pic>
      <xdr:nvPicPr>
        <xdr:cNvPr id="607" name="25 Imagen">
          <a:extLst>
            <a:ext uri="{FF2B5EF4-FFF2-40B4-BE49-F238E27FC236}">
              <a16:creationId xmlns:a16="http://schemas.microsoft.com/office/drawing/2014/main" id="{2D6CB6D9-0981-418E-8FF0-420E7A674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46916375"/>
          <a:ext cx="6858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613</xdr:row>
      <xdr:rowOff>79375</xdr:rowOff>
    </xdr:from>
    <xdr:to>
      <xdr:col>0</xdr:col>
      <xdr:colOff>1031875</xdr:colOff>
      <xdr:row>613</xdr:row>
      <xdr:rowOff>739775</xdr:rowOff>
    </xdr:to>
    <xdr:pic>
      <xdr:nvPicPr>
        <xdr:cNvPr id="608" name="26 Imagen">
          <a:extLst>
            <a:ext uri="{FF2B5EF4-FFF2-40B4-BE49-F238E27FC236}">
              <a16:creationId xmlns:a16="http://schemas.microsoft.com/office/drawing/2014/main" id="{E0A3C646-2B4A-4D88-B669-FDB75703C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47522800"/>
          <a:ext cx="685800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614</xdr:row>
      <xdr:rowOff>56314</xdr:rowOff>
    </xdr:from>
    <xdr:to>
      <xdr:col>0</xdr:col>
      <xdr:colOff>1050925</xdr:colOff>
      <xdr:row>614</xdr:row>
      <xdr:rowOff>708025</xdr:rowOff>
    </xdr:to>
    <xdr:pic>
      <xdr:nvPicPr>
        <xdr:cNvPr id="609" name="27 Imagen">
          <a:extLst>
            <a:ext uri="{FF2B5EF4-FFF2-40B4-BE49-F238E27FC236}">
              <a16:creationId xmlns:a16="http://schemas.microsoft.com/office/drawing/2014/main" id="{E9B2BB9C-244F-49F0-95B4-0748D9496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48099814"/>
          <a:ext cx="685800" cy="5469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615</xdr:row>
      <xdr:rowOff>92075</xdr:rowOff>
    </xdr:from>
    <xdr:to>
      <xdr:col>0</xdr:col>
      <xdr:colOff>1050925</xdr:colOff>
      <xdr:row>615</xdr:row>
      <xdr:rowOff>752475</xdr:rowOff>
    </xdr:to>
    <xdr:pic>
      <xdr:nvPicPr>
        <xdr:cNvPr id="610" name="28 Imagen">
          <a:extLst>
            <a:ext uri="{FF2B5EF4-FFF2-40B4-BE49-F238E27FC236}">
              <a16:creationId xmlns:a16="http://schemas.microsoft.com/office/drawing/2014/main" id="{970FA5C1-C584-4F7D-872E-7B7D446CE3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48735650"/>
          <a:ext cx="685800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616</xdr:row>
      <xdr:rowOff>79375</xdr:rowOff>
    </xdr:from>
    <xdr:to>
      <xdr:col>0</xdr:col>
      <xdr:colOff>1079500</xdr:colOff>
      <xdr:row>616</xdr:row>
      <xdr:rowOff>739775</xdr:rowOff>
    </xdr:to>
    <xdr:pic>
      <xdr:nvPicPr>
        <xdr:cNvPr id="611" name="29 Imagen">
          <a:extLst>
            <a:ext uri="{FF2B5EF4-FFF2-40B4-BE49-F238E27FC236}">
              <a16:creationId xmlns:a16="http://schemas.microsoft.com/office/drawing/2014/main" id="{EEFF17AB-63D2-4F9A-978A-2E02CBEA2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49323025"/>
          <a:ext cx="638175" cy="51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617</xdr:row>
      <xdr:rowOff>79375</xdr:rowOff>
    </xdr:from>
    <xdr:to>
      <xdr:col>0</xdr:col>
      <xdr:colOff>1079500</xdr:colOff>
      <xdr:row>617</xdr:row>
      <xdr:rowOff>793750</xdr:rowOff>
    </xdr:to>
    <xdr:pic>
      <xdr:nvPicPr>
        <xdr:cNvPr id="612" name="30 Imagen">
          <a:extLst>
            <a:ext uri="{FF2B5EF4-FFF2-40B4-BE49-F238E27FC236}">
              <a16:creationId xmlns:a16="http://schemas.microsoft.com/office/drawing/2014/main" id="{C858BEB8-1F8B-4681-AD4D-94531AE96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49923100"/>
          <a:ext cx="6381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618</xdr:row>
      <xdr:rowOff>95250</xdr:rowOff>
    </xdr:from>
    <xdr:to>
      <xdr:col>0</xdr:col>
      <xdr:colOff>1079500</xdr:colOff>
      <xdr:row>618</xdr:row>
      <xdr:rowOff>819150</xdr:rowOff>
    </xdr:to>
    <xdr:pic>
      <xdr:nvPicPr>
        <xdr:cNvPr id="613" name="31 Imagen">
          <a:extLst>
            <a:ext uri="{FF2B5EF4-FFF2-40B4-BE49-F238E27FC236}">
              <a16:creationId xmlns:a16="http://schemas.microsoft.com/office/drawing/2014/main" id="{DF9FFBB0-A368-4AF9-AB33-D74144EC8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50539050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619</xdr:row>
      <xdr:rowOff>127000</xdr:rowOff>
    </xdr:from>
    <xdr:to>
      <xdr:col>0</xdr:col>
      <xdr:colOff>1041400</xdr:colOff>
      <xdr:row>619</xdr:row>
      <xdr:rowOff>850900</xdr:rowOff>
    </xdr:to>
    <xdr:pic>
      <xdr:nvPicPr>
        <xdr:cNvPr id="614" name="2 Imagen">
          <a:extLst>
            <a:ext uri="{FF2B5EF4-FFF2-40B4-BE49-F238E27FC236}">
              <a16:creationId xmlns:a16="http://schemas.microsoft.com/office/drawing/2014/main" id="{F22CD14E-DC43-41C2-A5CB-443403D438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51170875"/>
          <a:ext cx="6858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620</xdr:row>
      <xdr:rowOff>79375</xdr:rowOff>
    </xdr:from>
    <xdr:to>
      <xdr:col>0</xdr:col>
      <xdr:colOff>1057275</xdr:colOff>
      <xdr:row>620</xdr:row>
      <xdr:rowOff>803275</xdr:rowOff>
    </xdr:to>
    <xdr:pic>
      <xdr:nvPicPr>
        <xdr:cNvPr id="615" name="2 Imagen">
          <a:extLst>
            <a:ext uri="{FF2B5EF4-FFF2-40B4-BE49-F238E27FC236}">
              <a16:creationId xmlns:a16="http://schemas.microsoft.com/office/drawing/2014/main" id="{49AD50A4-5A5F-437F-BDF5-F12642DA1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51723325"/>
          <a:ext cx="6667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621</xdr:row>
      <xdr:rowOff>111125</xdr:rowOff>
    </xdr:from>
    <xdr:to>
      <xdr:col>0</xdr:col>
      <xdr:colOff>1057275</xdr:colOff>
      <xdr:row>621</xdr:row>
      <xdr:rowOff>835025</xdr:rowOff>
    </xdr:to>
    <xdr:pic>
      <xdr:nvPicPr>
        <xdr:cNvPr id="616" name="2 Imagen">
          <a:extLst>
            <a:ext uri="{FF2B5EF4-FFF2-40B4-BE49-F238E27FC236}">
              <a16:creationId xmlns:a16="http://schemas.microsoft.com/office/drawing/2014/main" id="{2A249FA2-DC76-4CEC-9159-BED0421E1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52355150"/>
          <a:ext cx="6667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622</xdr:row>
      <xdr:rowOff>79375</xdr:rowOff>
    </xdr:from>
    <xdr:to>
      <xdr:col>0</xdr:col>
      <xdr:colOff>1089025</xdr:colOff>
      <xdr:row>622</xdr:row>
      <xdr:rowOff>803275</xdr:rowOff>
    </xdr:to>
    <xdr:pic>
      <xdr:nvPicPr>
        <xdr:cNvPr id="617" name="2 Imagen">
          <a:extLst>
            <a:ext uri="{FF2B5EF4-FFF2-40B4-BE49-F238E27FC236}">
              <a16:creationId xmlns:a16="http://schemas.microsoft.com/office/drawing/2014/main" id="{0B82E5B4-0F12-4470-91DC-16ED62797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52923475"/>
          <a:ext cx="6381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212725</xdr:colOff>
      <xdr:row>623</xdr:row>
      <xdr:rowOff>111126</xdr:rowOff>
    </xdr:from>
    <xdr:to>
      <xdr:col>0</xdr:col>
      <xdr:colOff>1009483</xdr:colOff>
      <xdr:row>623</xdr:row>
      <xdr:rowOff>833188</xdr:rowOff>
    </xdr:to>
    <xdr:pic>
      <xdr:nvPicPr>
        <xdr:cNvPr id="618" name="2 Imagen">
          <a:extLst>
            <a:ext uri="{FF2B5EF4-FFF2-40B4-BE49-F238E27FC236}">
              <a16:creationId xmlns:a16="http://schemas.microsoft.com/office/drawing/2014/main" id="{E71E2925-CBB0-47B0-BA62-57C612E8AE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725" y="353555301"/>
          <a:ext cx="549108" cy="4934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212725</xdr:colOff>
      <xdr:row>624</xdr:row>
      <xdr:rowOff>76200</xdr:rowOff>
    </xdr:from>
    <xdr:to>
      <xdr:col>0</xdr:col>
      <xdr:colOff>1042681</xdr:colOff>
      <xdr:row>624</xdr:row>
      <xdr:rowOff>814861</xdr:rowOff>
    </xdr:to>
    <xdr:pic>
      <xdr:nvPicPr>
        <xdr:cNvPr id="619" name="3 Imagen">
          <a:extLst>
            <a:ext uri="{FF2B5EF4-FFF2-40B4-BE49-F238E27FC236}">
              <a16:creationId xmlns:a16="http://schemas.microsoft.com/office/drawing/2014/main" id="{0D45A6CC-576F-4DEB-8D20-A4B1993821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725" y="354120450"/>
          <a:ext cx="553731" cy="51958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158751</xdr:colOff>
      <xdr:row>625</xdr:row>
      <xdr:rowOff>120650</xdr:rowOff>
    </xdr:from>
    <xdr:to>
      <xdr:col>0</xdr:col>
      <xdr:colOff>1063403</xdr:colOff>
      <xdr:row>625</xdr:row>
      <xdr:rowOff>776315</xdr:rowOff>
    </xdr:to>
    <xdr:pic>
      <xdr:nvPicPr>
        <xdr:cNvPr id="620" name="4 Imagen">
          <a:extLst>
            <a:ext uri="{FF2B5EF4-FFF2-40B4-BE49-F238E27FC236}">
              <a16:creationId xmlns:a16="http://schemas.microsoft.com/office/drawing/2014/main" id="{F9E5A4D7-E7A6-4F14-BA64-A7D7F6A4B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1" y="354764975"/>
          <a:ext cx="599852" cy="4746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626</xdr:row>
      <xdr:rowOff>168275</xdr:rowOff>
    </xdr:from>
    <xdr:to>
      <xdr:col>0</xdr:col>
      <xdr:colOff>1108799</xdr:colOff>
      <xdr:row>626</xdr:row>
      <xdr:rowOff>873738</xdr:rowOff>
    </xdr:to>
    <xdr:pic>
      <xdr:nvPicPr>
        <xdr:cNvPr id="621" name="5 Imagen">
          <a:extLst>
            <a:ext uri="{FF2B5EF4-FFF2-40B4-BE49-F238E27FC236}">
              <a16:creationId xmlns:a16="http://schemas.microsoft.com/office/drawing/2014/main" id="{10FF8C13-384F-43AC-A00A-D62A11AAA9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355412675"/>
          <a:ext cx="619849" cy="4292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627</xdr:row>
      <xdr:rowOff>127001</xdr:rowOff>
    </xdr:from>
    <xdr:to>
      <xdr:col>0</xdr:col>
      <xdr:colOff>1079500</xdr:colOff>
      <xdr:row>627</xdr:row>
      <xdr:rowOff>849063</xdr:rowOff>
    </xdr:to>
    <xdr:pic>
      <xdr:nvPicPr>
        <xdr:cNvPr id="622" name="7 Imagen">
          <a:extLst>
            <a:ext uri="{FF2B5EF4-FFF2-40B4-BE49-F238E27FC236}">
              <a16:creationId xmlns:a16="http://schemas.microsoft.com/office/drawing/2014/main" id="{F03BBF13-926B-43B7-A48B-DF1675F69B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355971476"/>
          <a:ext cx="631825" cy="4744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193675</xdr:colOff>
      <xdr:row>628</xdr:row>
      <xdr:rowOff>79375</xdr:rowOff>
    </xdr:from>
    <xdr:to>
      <xdr:col>0</xdr:col>
      <xdr:colOff>1031875</xdr:colOff>
      <xdr:row>628</xdr:row>
      <xdr:rowOff>830263</xdr:rowOff>
    </xdr:to>
    <xdr:pic>
      <xdr:nvPicPr>
        <xdr:cNvPr id="623" name="13 Imagen">
          <a:extLst>
            <a:ext uri="{FF2B5EF4-FFF2-40B4-BE49-F238E27FC236}">
              <a16:creationId xmlns:a16="http://schemas.microsoft.com/office/drawing/2014/main" id="{573796C0-FF2D-4C28-94B2-7EA0019073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675" y="356523925"/>
          <a:ext cx="571500" cy="5222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629</xdr:row>
      <xdr:rowOff>127000</xdr:rowOff>
    </xdr:from>
    <xdr:to>
      <xdr:col>0</xdr:col>
      <xdr:colOff>1091406</xdr:colOff>
      <xdr:row>629</xdr:row>
      <xdr:rowOff>842962</xdr:rowOff>
    </xdr:to>
    <xdr:pic>
      <xdr:nvPicPr>
        <xdr:cNvPr id="624" name="14 Imagen">
          <a:extLst>
            <a:ext uri="{FF2B5EF4-FFF2-40B4-BE49-F238E27FC236}">
              <a16:creationId xmlns:a16="http://schemas.microsoft.com/office/drawing/2014/main" id="{105C8978-EC1A-4F08-8438-A84D9BF81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357171625"/>
          <a:ext cx="583406" cy="4778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630</xdr:row>
      <xdr:rowOff>88900</xdr:rowOff>
    </xdr:from>
    <xdr:to>
      <xdr:col>0</xdr:col>
      <xdr:colOff>930275</xdr:colOff>
      <xdr:row>630</xdr:row>
      <xdr:rowOff>822325</xdr:rowOff>
    </xdr:to>
    <xdr:pic>
      <xdr:nvPicPr>
        <xdr:cNvPr id="625" name="15 Imagen">
          <a:extLst>
            <a:ext uri="{FF2B5EF4-FFF2-40B4-BE49-F238E27FC236}">
              <a16:creationId xmlns:a16="http://schemas.microsoft.com/office/drawing/2014/main" id="{4799AD0B-86DF-48A1-A0BC-EFC8B94EA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57733600"/>
          <a:ext cx="6318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212725</xdr:colOff>
      <xdr:row>631</xdr:row>
      <xdr:rowOff>165100</xdr:rowOff>
    </xdr:from>
    <xdr:to>
      <xdr:col>0</xdr:col>
      <xdr:colOff>919956</xdr:colOff>
      <xdr:row>631</xdr:row>
      <xdr:rowOff>802481</xdr:rowOff>
    </xdr:to>
    <xdr:pic>
      <xdr:nvPicPr>
        <xdr:cNvPr id="626" name="16 Imagen">
          <a:extLst>
            <a:ext uri="{FF2B5EF4-FFF2-40B4-BE49-F238E27FC236}">
              <a16:creationId xmlns:a16="http://schemas.microsoft.com/office/drawing/2014/main" id="{17DFEF36-A1CC-4B8C-AC80-8DC49F4B43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725" y="358409875"/>
          <a:ext cx="545306" cy="4373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632</xdr:row>
      <xdr:rowOff>15875</xdr:rowOff>
    </xdr:from>
    <xdr:to>
      <xdr:col>0</xdr:col>
      <xdr:colOff>1031875</xdr:colOff>
      <xdr:row>632</xdr:row>
      <xdr:rowOff>815975</xdr:rowOff>
    </xdr:to>
    <xdr:pic>
      <xdr:nvPicPr>
        <xdr:cNvPr id="627" name="18 Imagen">
          <a:extLst>
            <a:ext uri="{FF2B5EF4-FFF2-40B4-BE49-F238E27FC236}">
              <a16:creationId xmlns:a16="http://schemas.microsoft.com/office/drawing/2014/main" id="{9630A79D-B60B-41EF-9FD2-83DA452ABF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358860725"/>
          <a:ext cx="6191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165100</xdr:colOff>
      <xdr:row>633</xdr:row>
      <xdr:rowOff>34925</xdr:rowOff>
    </xdr:from>
    <xdr:to>
      <xdr:col>0</xdr:col>
      <xdr:colOff>1060450</xdr:colOff>
      <xdr:row>633</xdr:row>
      <xdr:rowOff>819150</xdr:rowOff>
    </xdr:to>
    <xdr:pic>
      <xdr:nvPicPr>
        <xdr:cNvPr id="628" name="19 Imagen">
          <a:extLst>
            <a:ext uri="{FF2B5EF4-FFF2-40B4-BE49-F238E27FC236}">
              <a16:creationId xmlns:a16="http://schemas.microsoft.com/office/drawing/2014/main" id="{64AEF05C-AFC3-478B-A2B6-6C679925D5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100" y="359479850"/>
          <a:ext cx="600075" cy="565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634</xdr:row>
      <xdr:rowOff>82550</xdr:rowOff>
    </xdr:from>
    <xdr:to>
      <xdr:col>0</xdr:col>
      <xdr:colOff>1143000</xdr:colOff>
      <xdr:row>634</xdr:row>
      <xdr:rowOff>796925</xdr:rowOff>
    </xdr:to>
    <xdr:pic>
      <xdr:nvPicPr>
        <xdr:cNvPr id="629" name="24 Imagen">
          <a:extLst>
            <a:ext uri="{FF2B5EF4-FFF2-40B4-BE49-F238E27FC236}">
              <a16:creationId xmlns:a16="http://schemas.microsoft.com/office/drawing/2014/main" id="{DBC13F93-1F66-452A-B311-65A881B5A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360127550"/>
          <a:ext cx="6985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635</xdr:row>
      <xdr:rowOff>130175</xdr:rowOff>
    </xdr:from>
    <xdr:to>
      <xdr:col>0</xdr:col>
      <xdr:colOff>1158875</xdr:colOff>
      <xdr:row>635</xdr:row>
      <xdr:rowOff>844550</xdr:rowOff>
    </xdr:to>
    <xdr:pic>
      <xdr:nvPicPr>
        <xdr:cNvPr id="630" name="25 Imagen">
          <a:extLst>
            <a:ext uri="{FF2B5EF4-FFF2-40B4-BE49-F238E27FC236}">
              <a16:creationId xmlns:a16="http://schemas.microsoft.com/office/drawing/2014/main" id="{4E55A733-B962-4AAC-90A7-DB241C9BCD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360775250"/>
          <a:ext cx="6953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133350</xdr:colOff>
      <xdr:row>636</xdr:row>
      <xdr:rowOff>79375</xdr:rowOff>
    </xdr:from>
    <xdr:to>
      <xdr:col>0</xdr:col>
      <xdr:colOff>1104900</xdr:colOff>
      <xdr:row>637</xdr:row>
      <xdr:rowOff>0</xdr:rowOff>
    </xdr:to>
    <xdr:pic>
      <xdr:nvPicPr>
        <xdr:cNvPr id="631" name="26 Imagen">
          <a:extLst>
            <a:ext uri="{FF2B5EF4-FFF2-40B4-BE49-F238E27FC236}">
              <a16:creationId xmlns:a16="http://schemas.microsoft.com/office/drawing/2014/main" id="{03D96D24-AAEB-44F5-A007-231937C5A0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361324525"/>
          <a:ext cx="628650" cy="520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104775</xdr:colOff>
      <xdr:row>637</xdr:row>
      <xdr:rowOff>12700</xdr:rowOff>
    </xdr:from>
    <xdr:to>
      <xdr:col>0</xdr:col>
      <xdr:colOff>1076325</xdr:colOff>
      <xdr:row>637</xdr:row>
      <xdr:rowOff>822325</xdr:rowOff>
    </xdr:to>
    <xdr:pic>
      <xdr:nvPicPr>
        <xdr:cNvPr id="632" name="27 Imagen">
          <a:extLst>
            <a:ext uri="{FF2B5EF4-FFF2-40B4-BE49-F238E27FC236}">
              <a16:creationId xmlns:a16="http://schemas.microsoft.com/office/drawing/2014/main" id="{1A077164-7092-4D80-A47F-D11D69AE52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361857925"/>
          <a:ext cx="6572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638</xdr:row>
      <xdr:rowOff>79375</xdr:rowOff>
    </xdr:from>
    <xdr:to>
      <xdr:col>0</xdr:col>
      <xdr:colOff>1108075</xdr:colOff>
      <xdr:row>638</xdr:row>
      <xdr:rowOff>841375</xdr:rowOff>
    </xdr:to>
    <xdr:pic>
      <xdr:nvPicPr>
        <xdr:cNvPr id="633" name="28 Imagen">
          <a:extLst>
            <a:ext uri="{FF2B5EF4-FFF2-40B4-BE49-F238E27FC236}">
              <a16:creationId xmlns:a16="http://schemas.microsoft.com/office/drawing/2014/main" id="{D31071D8-8787-4597-B19D-2ADCCBF85E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62524675"/>
          <a:ext cx="6381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639</xdr:row>
      <xdr:rowOff>98425</xdr:rowOff>
    </xdr:from>
    <xdr:to>
      <xdr:col>0</xdr:col>
      <xdr:colOff>1193800</xdr:colOff>
      <xdr:row>639</xdr:row>
      <xdr:rowOff>879475</xdr:rowOff>
    </xdr:to>
    <xdr:pic>
      <xdr:nvPicPr>
        <xdr:cNvPr id="634" name="29 Imagen">
          <a:extLst>
            <a:ext uri="{FF2B5EF4-FFF2-40B4-BE49-F238E27FC236}">
              <a16:creationId xmlns:a16="http://schemas.microsoft.com/office/drawing/2014/main" id="{69FB1A84-6A2C-43E7-B409-5484A16032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63143800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640</xdr:row>
      <xdr:rowOff>136525</xdr:rowOff>
    </xdr:from>
    <xdr:to>
      <xdr:col>0</xdr:col>
      <xdr:colOff>974725</xdr:colOff>
      <xdr:row>640</xdr:row>
      <xdr:rowOff>869950</xdr:rowOff>
    </xdr:to>
    <xdr:pic>
      <xdr:nvPicPr>
        <xdr:cNvPr id="635" name="30 Imagen">
          <a:extLst>
            <a:ext uri="{FF2B5EF4-FFF2-40B4-BE49-F238E27FC236}">
              <a16:creationId xmlns:a16="http://schemas.microsoft.com/office/drawing/2014/main" id="{84ED8B73-9803-4EDF-B7EC-1A071A2A38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363781975"/>
          <a:ext cx="6096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642</xdr:row>
      <xdr:rowOff>117475</xdr:rowOff>
    </xdr:from>
    <xdr:to>
      <xdr:col>0</xdr:col>
      <xdr:colOff>974725</xdr:colOff>
      <xdr:row>642</xdr:row>
      <xdr:rowOff>879475</xdr:rowOff>
    </xdr:to>
    <xdr:pic>
      <xdr:nvPicPr>
        <xdr:cNvPr id="636" name="32 Imagen">
          <a:extLst>
            <a:ext uri="{FF2B5EF4-FFF2-40B4-BE49-F238E27FC236}">
              <a16:creationId xmlns:a16="http://schemas.microsoft.com/office/drawing/2014/main" id="{D15C6773-5D60-4D43-A143-7BEE6E69D1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64963075"/>
          <a:ext cx="6381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643</xdr:row>
      <xdr:rowOff>98425</xdr:rowOff>
    </xdr:from>
    <xdr:to>
      <xdr:col>0</xdr:col>
      <xdr:colOff>936625</xdr:colOff>
      <xdr:row>643</xdr:row>
      <xdr:rowOff>831850</xdr:rowOff>
    </xdr:to>
    <xdr:pic>
      <xdr:nvPicPr>
        <xdr:cNvPr id="637" name="33 Imagen">
          <a:extLst>
            <a:ext uri="{FF2B5EF4-FFF2-40B4-BE49-F238E27FC236}">
              <a16:creationId xmlns:a16="http://schemas.microsoft.com/office/drawing/2014/main" id="{36AAD732-AD19-42B4-AFD1-4A93FDBAC7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65544100"/>
          <a:ext cx="6381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641</xdr:row>
      <xdr:rowOff>136525</xdr:rowOff>
    </xdr:from>
    <xdr:to>
      <xdr:col>0</xdr:col>
      <xdr:colOff>974725</xdr:colOff>
      <xdr:row>641</xdr:row>
      <xdr:rowOff>869950</xdr:rowOff>
    </xdr:to>
    <xdr:pic>
      <xdr:nvPicPr>
        <xdr:cNvPr id="638" name="30 Imagen">
          <a:extLst>
            <a:ext uri="{FF2B5EF4-FFF2-40B4-BE49-F238E27FC236}">
              <a16:creationId xmlns:a16="http://schemas.microsoft.com/office/drawing/2014/main" id="{0E072435-79B3-4C53-8C30-A7971AE8F2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364382050"/>
          <a:ext cx="6096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139700</xdr:colOff>
      <xdr:row>644</xdr:row>
      <xdr:rowOff>79375</xdr:rowOff>
    </xdr:from>
    <xdr:to>
      <xdr:col>0</xdr:col>
      <xdr:colOff>1092200</xdr:colOff>
      <xdr:row>644</xdr:row>
      <xdr:rowOff>793750</xdr:rowOff>
    </xdr:to>
    <xdr:pic>
      <xdr:nvPicPr>
        <xdr:cNvPr id="639" name="35 Imagen">
          <a:extLst>
            <a:ext uri="{FF2B5EF4-FFF2-40B4-BE49-F238E27FC236}">
              <a16:creationId xmlns:a16="http://schemas.microsoft.com/office/drawing/2014/main" id="{A32176A6-E83C-458E-B13E-76E313D471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" y="366125125"/>
          <a:ext cx="6191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139700</xdr:colOff>
      <xdr:row>645</xdr:row>
      <xdr:rowOff>107950</xdr:rowOff>
    </xdr:from>
    <xdr:to>
      <xdr:col>0</xdr:col>
      <xdr:colOff>987425</xdr:colOff>
      <xdr:row>645</xdr:row>
      <xdr:rowOff>762000</xdr:rowOff>
    </xdr:to>
    <xdr:pic>
      <xdr:nvPicPr>
        <xdr:cNvPr id="640" name="36 Imagen">
          <a:extLst>
            <a:ext uri="{FF2B5EF4-FFF2-40B4-BE49-F238E27FC236}">
              <a16:creationId xmlns:a16="http://schemas.microsoft.com/office/drawing/2014/main" id="{544E1FE7-BC08-40E6-8036-8B1D3B556D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0" y="366753775"/>
          <a:ext cx="619125" cy="492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646</xdr:row>
      <xdr:rowOff>85725</xdr:rowOff>
    </xdr:from>
    <xdr:to>
      <xdr:col>0</xdr:col>
      <xdr:colOff>1108075</xdr:colOff>
      <xdr:row>646</xdr:row>
      <xdr:rowOff>771525</xdr:rowOff>
    </xdr:to>
    <xdr:pic>
      <xdr:nvPicPr>
        <xdr:cNvPr id="641" name="37 Imagen">
          <a:extLst>
            <a:ext uri="{FF2B5EF4-FFF2-40B4-BE49-F238E27FC236}">
              <a16:creationId xmlns:a16="http://schemas.microsoft.com/office/drawing/2014/main" id="{09EA796D-770D-40E1-ACFD-90D41FE3D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67331625"/>
          <a:ext cx="6858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63500</xdr:colOff>
      <xdr:row>647</xdr:row>
      <xdr:rowOff>117475</xdr:rowOff>
    </xdr:from>
    <xdr:to>
      <xdr:col>0</xdr:col>
      <xdr:colOff>1092200</xdr:colOff>
      <xdr:row>647</xdr:row>
      <xdr:rowOff>803275</xdr:rowOff>
    </xdr:to>
    <xdr:pic>
      <xdr:nvPicPr>
        <xdr:cNvPr id="642" name="38 Imagen">
          <a:extLst>
            <a:ext uri="{FF2B5EF4-FFF2-40B4-BE49-F238E27FC236}">
              <a16:creationId xmlns:a16="http://schemas.microsoft.com/office/drawing/2014/main" id="{1F4221E7-1B2C-4533-A06D-A806D4239C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500" y="367963450"/>
          <a:ext cx="6953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648</xdr:row>
      <xdr:rowOff>79375</xdr:rowOff>
    </xdr:from>
    <xdr:to>
      <xdr:col>0</xdr:col>
      <xdr:colOff>1000125</xdr:colOff>
      <xdr:row>648</xdr:row>
      <xdr:rowOff>803275</xdr:rowOff>
    </xdr:to>
    <xdr:pic>
      <xdr:nvPicPr>
        <xdr:cNvPr id="643" name="50 Imagen">
          <a:extLst>
            <a:ext uri="{FF2B5EF4-FFF2-40B4-BE49-F238E27FC236}">
              <a16:creationId xmlns:a16="http://schemas.microsoft.com/office/drawing/2014/main" id="{A8FE9534-D7C8-4866-ADFD-8E940F4391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68525425"/>
          <a:ext cx="5715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219075</xdr:colOff>
      <xdr:row>649</xdr:row>
      <xdr:rowOff>98425</xdr:rowOff>
    </xdr:from>
    <xdr:to>
      <xdr:col>0</xdr:col>
      <xdr:colOff>1038225</xdr:colOff>
      <xdr:row>649</xdr:row>
      <xdr:rowOff>822325</xdr:rowOff>
    </xdr:to>
    <xdr:pic>
      <xdr:nvPicPr>
        <xdr:cNvPr id="644" name="51 Imagen">
          <a:extLst>
            <a:ext uri="{FF2B5EF4-FFF2-40B4-BE49-F238E27FC236}">
              <a16:creationId xmlns:a16="http://schemas.microsoft.com/office/drawing/2014/main" id="{486E1D78-BA28-475C-962C-EC2AD0EBB8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369144550"/>
          <a:ext cx="5429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180976</xdr:colOff>
      <xdr:row>650</xdr:row>
      <xdr:rowOff>123825</xdr:rowOff>
    </xdr:from>
    <xdr:to>
      <xdr:col>0</xdr:col>
      <xdr:colOff>1127126</xdr:colOff>
      <xdr:row>650</xdr:row>
      <xdr:rowOff>777875</xdr:rowOff>
    </xdr:to>
    <xdr:pic>
      <xdr:nvPicPr>
        <xdr:cNvPr id="645" name="52 Imagen">
          <a:extLst>
            <a:ext uri="{FF2B5EF4-FFF2-40B4-BE49-F238E27FC236}">
              <a16:creationId xmlns:a16="http://schemas.microsoft.com/office/drawing/2014/main" id="{1D07D164-565E-49F7-8C6F-4A0B76A8A8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6" y="369770025"/>
          <a:ext cx="584200" cy="473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651</xdr:row>
      <xdr:rowOff>12700</xdr:rowOff>
    </xdr:from>
    <xdr:to>
      <xdr:col>0</xdr:col>
      <xdr:colOff>1085850</xdr:colOff>
      <xdr:row>651</xdr:row>
      <xdr:rowOff>812800</xdr:rowOff>
    </xdr:to>
    <xdr:pic>
      <xdr:nvPicPr>
        <xdr:cNvPr id="646" name="55 Imagen">
          <a:extLst>
            <a:ext uri="{FF2B5EF4-FFF2-40B4-BE49-F238E27FC236}">
              <a16:creationId xmlns:a16="http://schemas.microsoft.com/office/drawing/2014/main" id="{1FEAC708-4B15-42F0-9211-DDD4017385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0258975"/>
          <a:ext cx="571500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652</xdr:row>
      <xdr:rowOff>22225</xdr:rowOff>
    </xdr:from>
    <xdr:to>
      <xdr:col>0</xdr:col>
      <xdr:colOff>1085850</xdr:colOff>
      <xdr:row>652</xdr:row>
      <xdr:rowOff>831850</xdr:rowOff>
    </xdr:to>
    <xdr:pic>
      <xdr:nvPicPr>
        <xdr:cNvPr id="647" name="57 Imagen">
          <a:extLst>
            <a:ext uri="{FF2B5EF4-FFF2-40B4-BE49-F238E27FC236}">
              <a16:creationId xmlns:a16="http://schemas.microsoft.com/office/drawing/2014/main" id="{2B9B4D37-4C02-4746-B33E-1C32CD9603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70868575"/>
          <a:ext cx="571500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69850</xdr:colOff>
      <xdr:row>653</xdr:row>
      <xdr:rowOff>79375</xdr:rowOff>
    </xdr:from>
    <xdr:to>
      <xdr:col>0</xdr:col>
      <xdr:colOff>1095375</xdr:colOff>
      <xdr:row>653</xdr:row>
      <xdr:rowOff>775267</xdr:rowOff>
    </xdr:to>
    <xdr:pic>
      <xdr:nvPicPr>
        <xdr:cNvPr id="648" name="60 Imagen">
          <a:extLst>
            <a:ext uri="{FF2B5EF4-FFF2-40B4-BE49-F238E27FC236}">
              <a16:creationId xmlns:a16="http://schemas.microsoft.com/office/drawing/2014/main" id="{775F8783-AE40-494F-8757-2A517BCD7B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50" y="371525800"/>
          <a:ext cx="692150" cy="5244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31750</xdr:colOff>
      <xdr:row>654</xdr:row>
      <xdr:rowOff>98425</xdr:rowOff>
    </xdr:from>
    <xdr:to>
      <xdr:col>0</xdr:col>
      <xdr:colOff>1066431</xdr:colOff>
      <xdr:row>654</xdr:row>
      <xdr:rowOff>794317</xdr:rowOff>
    </xdr:to>
    <xdr:pic>
      <xdr:nvPicPr>
        <xdr:cNvPr id="649" name="61 Imagen">
          <a:extLst>
            <a:ext uri="{FF2B5EF4-FFF2-40B4-BE49-F238E27FC236}">
              <a16:creationId xmlns:a16="http://schemas.microsoft.com/office/drawing/2014/main" id="{815C62FB-DC33-4015-860A-20532432B6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" y="372144925"/>
          <a:ext cx="729881" cy="5053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50800</xdr:colOff>
      <xdr:row>655</xdr:row>
      <xdr:rowOff>41275</xdr:rowOff>
    </xdr:from>
    <xdr:to>
      <xdr:col>0</xdr:col>
      <xdr:colOff>1112951</xdr:colOff>
      <xdr:row>655</xdr:row>
      <xdr:rowOff>746324</xdr:rowOff>
    </xdr:to>
    <xdr:pic>
      <xdr:nvPicPr>
        <xdr:cNvPr id="650" name="66 Imagen">
          <a:extLst>
            <a:ext uri="{FF2B5EF4-FFF2-40B4-BE49-F238E27FC236}">
              <a16:creationId xmlns:a16="http://schemas.microsoft.com/office/drawing/2014/main" id="{15983BF7-CC27-4F18-8320-B69B726912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00" y="372687850"/>
          <a:ext cx="709726" cy="5621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98425</xdr:colOff>
      <xdr:row>656</xdr:row>
      <xdr:rowOff>60326</xdr:rowOff>
    </xdr:from>
    <xdr:to>
      <xdr:col>0</xdr:col>
      <xdr:colOff>1169732</xdr:colOff>
      <xdr:row>656</xdr:row>
      <xdr:rowOff>728748</xdr:rowOff>
    </xdr:to>
    <xdr:pic>
      <xdr:nvPicPr>
        <xdr:cNvPr id="651" name="67 Imagen">
          <a:extLst>
            <a:ext uri="{FF2B5EF4-FFF2-40B4-BE49-F238E27FC236}">
              <a16:creationId xmlns:a16="http://schemas.microsoft.com/office/drawing/2014/main" id="{FFF9A809-9B6B-4D4B-9E0A-137C94EDB4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25" y="373306976"/>
          <a:ext cx="661732" cy="5350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98425</xdr:colOff>
      <xdr:row>657</xdr:row>
      <xdr:rowOff>60325</xdr:rowOff>
    </xdr:from>
    <xdr:to>
      <xdr:col>0</xdr:col>
      <xdr:colOff>1069011</xdr:colOff>
      <xdr:row>657</xdr:row>
      <xdr:rowOff>829469</xdr:rowOff>
    </xdr:to>
    <xdr:pic>
      <xdr:nvPicPr>
        <xdr:cNvPr id="652" name="68 Imagen">
          <a:extLst>
            <a:ext uri="{FF2B5EF4-FFF2-40B4-BE49-F238E27FC236}">
              <a16:creationId xmlns:a16="http://schemas.microsoft.com/office/drawing/2014/main" id="{6E2983D8-2F84-407C-9F55-3B1AF23A45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25" y="373907050"/>
          <a:ext cx="665786" cy="5405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98425</xdr:colOff>
      <xdr:row>658</xdr:row>
      <xdr:rowOff>98425</xdr:rowOff>
    </xdr:from>
    <xdr:to>
      <xdr:col>0</xdr:col>
      <xdr:colOff>1069011</xdr:colOff>
      <xdr:row>658</xdr:row>
      <xdr:rowOff>852308</xdr:rowOff>
    </xdr:to>
    <xdr:pic>
      <xdr:nvPicPr>
        <xdr:cNvPr id="653" name="69 Imagen">
          <a:extLst>
            <a:ext uri="{FF2B5EF4-FFF2-40B4-BE49-F238E27FC236}">
              <a16:creationId xmlns:a16="http://schemas.microsoft.com/office/drawing/2014/main" id="{4785F185-E262-4A90-A181-B066745F5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25" y="374545225"/>
          <a:ext cx="665786" cy="50623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149225</xdr:colOff>
      <xdr:row>659</xdr:row>
      <xdr:rowOff>69850</xdr:rowOff>
    </xdr:from>
    <xdr:to>
      <xdr:col>0</xdr:col>
      <xdr:colOff>1055716</xdr:colOff>
      <xdr:row>659</xdr:row>
      <xdr:rowOff>857307</xdr:rowOff>
    </xdr:to>
    <xdr:pic>
      <xdr:nvPicPr>
        <xdr:cNvPr id="654" name="70 Imagen">
          <a:extLst>
            <a:ext uri="{FF2B5EF4-FFF2-40B4-BE49-F238E27FC236}">
              <a16:creationId xmlns:a16="http://schemas.microsoft.com/office/drawing/2014/main" id="{5BCCEAF0-8C84-4C5A-85EF-82908B465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225" y="375116725"/>
          <a:ext cx="611216" cy="5302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660</xdr:row>
      <xdr:rowOff>76201</xdr:rowOff>
    </xdr:from>
    <xdr:to>
      <xdr:col>0</xdr:col>
      <xdr:colOff>1074397</xdr:colOff>
      <xdr:row>660</xdr:row>
      <xdr:rowOff>848397</xdr:rowOff>
    </xdr:to>
    <xdr:pic>
      <xdr:nvPicPr>
        <xdr:cNvPr id="655" name="71 Imagen">
          <a:extLst>
            <a:ext uri="{FF2B5EF4-FFF2-40B4-BE49-F238E27FC236}">
              <a16:creationId xmlns:a16="http://schemas.microsoft.com/office/drawing/2014/main" id="{2E4725C0-B9A9-4540-954E-B81CA986FE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75723151"/>
          <a:ext cx="601322" cy="524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661</xdr:row>
      <xdr:rowOff>79375</xdr:rowOff>
    </xdr:from>
    <xdr:to>
      <xdr:col>0</xdr:col>
      <xdr:colOff>1174750</xdr:colOff>
      <xdr:row>661</xdr:row>
      <xdr:rowOff>831850</xdr:rowOff>
    </xdr:to>
    <xdr:pic>
      <xdr:nvPicPr>
        <xdr:cNvPr id="656" name="73 Imagen">
          <a:extLst>
            <a:ext uri="{FF2B5EF4-FFF2-40B4-BE49-F238E27FC236}">
              <a16:creationId xmlns:a16="http://schemas.microsoft.com/office/drawing/2014/main" id="{2257C2A6-3CF2-44E1-8AEA-B9CEF715D5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376326400"/>
          <a:ext cx="6191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165100</xdr:colOff>
      <xdr:row>662</xdr:row>
      <xdr:rowOff>98425</xdr:rowOff>
    </xdr:from>
    <xdr:to>
      <xdr:col>0</xdr:col>
      <xdr:colOff>1184275</xdr:colOff>
      <xdr:row>662</xdr:row>
      <xdr:rowOff>850900</xdr:rowOff>
    </xdr:to>
    <xdr:pic>
      <xdr:nvPicPr>
        <xdr:cNvPr id="657" name="74 Imagen">
          <a:extLst>
            <a:ext uri="{FF2B5EF4-FFF2-40B4-BE49-F238E27FC236}">
              <a16:creationId xmlns:a16="http://schemas.microsoft.com/office/drawing/2014/main" id="{187CBD6F-7E31-4067-8232-EA07A17F3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100" y="376945525"/>
          <a:ext cx="6000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663</xdr:row>
      <xdr:rowOff>60325</xdr:rowOff>
    </xdr:from>
    <xdr:to>
      <xdr:col>0</xdr:col>
      <xdr:colOff>1136650</xdr:colOff>
      <xdr:row>663</xdr:row>
      <xdr:rowOff>879475</xdr:rowOff>
    </xdr:to>
    <xdr:pic>
      <xdr:nvPicPr>
        <xdr:cNvPr id="658" name="75 Imagen">
          <a:extLst>
            <a:ext uri="{FF2B5EF4-FFF2-40B4-BE49-F238E27FC236}">
              <a16:creationId xmlns:a16="http://schemas.microsoft.com/office/drawing/2014/main" id="{80E9075F-BF97-44FD-B840-50365FEAD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377507500"/>
          <a:ext cx="68580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136525</xdr:colOff>
      <xdr:row>664</xdr:row>
      <xdr:rowOff>31750</xdr:rowOff>
    </xdr:from>
    <xdr:to>
      <xdr:col>0</xdr:col>
      <xdr:colOff>1184275</xdr:colOff>
      <xdr:row>664</xdr:row>
      <xdr:rowOff>841375</xdr:rowOff>
    </xdr:to>
    <xdr:pic>
      <xdr:nvPicPr>
        <xdr:cNvPr id="659" name="76 Imagen">
          <a:extLst>
            <a:ext uri="{FF2B5EF4-FFF2-40B4-BE49-F238E27FC236}">
              <a16:creationId xmlns:a16="http://schemas.microsoft.com/office/drawing/2014/main" id="{918FB57B-0D7D-40D0-AE85-BCBA4689C0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25" y="378079000"/>
          <a:ext cx="62865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136525</xdr:colOff>
      <xdr:row>665</xdr:row>
      <xdr:rowOff>60325</xdr:rowOff>
    </xdr:from>
    <xdr:to>
      <xdr:col>0</xdr:col>
      <xdr:colOff>1012825</xdr:colOff>
      <xdr:row>665</xdr:row>
      <xdr:rowOff>803275</xdr:rowOff>
    </xdr:to>
    <xdr:pic>
      <xdr:nvPicPr>
        <xdr:cNvPr id="660" name="85 Imagen">
          <a:extLst>
            <a:ext uri="{FF2B5EF4-FFF2-40B4-BE49-F238E27FC236}">
              <a16:creationId xmlns:a16="http://schemas.microsoft.com/office/drawing/2014/main" id="{0B9E9E4D-F17F-432A-8B61-5AD39035E2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525" y="378707650"/>
          <a:ext cx="628650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117475</xdr:colOff>
      <xdr:row>666</xdr:row>
      <xdr:rowOff>79375</xdr:rowOff>
    </xdr:from>
    <xdr:to>
      <xdr:col>0</xdr:col>
      <xdr:colOff>993775</xdr:colOff>
      <xdr:row>666</xdr:row>
      <xdr:rowOff>822325</xdr:rowOff>
    </xdr:to>
    <xdr:pic>
      <xdr:nvPicPr>
        <xdr:cNvPr id="661" name="86 Imagen">
          <a:extLst>
            <a:ext uri="{FF2B5EF4-FFF2-40B4-BE49-F238E27FC236}">
              <a16:creationId xmlns:a16="http://schemas.microsoft.com/office/drawing/2014/main" id="{CB6E2185-A992-419E-A6DB-4B11EBF7C1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475" y="379326775"/>
          <a:ext cx="6477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667</xdr:row>
      <xdr:rowOff>238125</xdr:rowOff>
    </xdr:from>
    <xdr:to>
      <xdr:col>0</xdr:col>
      <xdr:colOff>1143000</xdr:colOff>
      <xdr:row>667</xdr:row>
      <xdr:rowOff>657225</xdr:rowOff>
    </xdr:to>
    <xdr:pic>
      <xdr:nvPicPr>
        <xdr:cNvPr id="662" name="94 Imagen">
          <a:extLst>
            <a:ext uri="{FF2B5EF4-FFF2-40B4-BE49-F238E27FC236}">
              <a16:creationId xmlns:a16="http://schemas.microsoft.com/office/drawing/2014/main" id="{493E4B24-2973-4915-A59C-1028F8BC66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80085600"/>
          <a:ext cx="63500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184150</xdr:colOff>
      <xdr:row>668</xdr:row>
      <xdr:rowOff>152400</xdr:rowOff>
    </xdr:from>
    <xdr:to>
      <xdr:col>0</xdr:col>
      <xdr:colOff>1090735</xdr:colOff>
      <xdr:row>668</xdr:row>
      <xdr:rowOff>704850</xdr:rowOff>
    </xdr:to>
    <xdr:pic>
      <xdr:nvPicPr>
        <xdr:cNvPr id="663" name="95 Imagen">
          <a:extLst>
            <a:ext uri="{FF2B5EF4-FFF2-40B4-BE49-F238E27FC236}">
              <a16:creationId xmlns:a16="http://schemas.microsoft.com/office/drawing/2014/main" id="{C1ABFA22-D320-4901-86F5-69FF553F5A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150" y="380599950"/>
          <a:ext cx="57321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203200</xdr:colOff>
      <xdr:row>669</xdr:row>
      <xdr:rowOff>28575</xdr:rowOff>
    </xdr:from>
    <xdr:to>
      <xdr:col>0</xdr:col>
      <xdr:colOff>984738</xdr:colOff>
      <xdr:row>669</xdr:row>
      <xdr:rowOff>790575</xdr:rowOff>
    </xdr:to>
    <xdr:pic>
      <xdr:nvPicPr>
        <xdr:cNvPr id="664" name="96 Imagen">
          <a:extLst>
            <a:ext uri="{FF2B5EF4-FFF2-40B4-BE49-F238E27FC236}">
              <a16:creationId xmlns:a16="http://schemas.microsoft.com/office/drawing/2014/main" id="{1867DE66-A16F-4A59-B822-FDC53DE1B9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200" y="381076200"/>
          <a:ext cx="562463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212726</xdr:colOff>
      <xdr:row>670</xdr:row>
      <xdr:rowOff>47625</xdr:rowOff>
    </xdr:from>
    <xdr:to>
      <xdr:col>0</xdr:col>
      <xdr:colOff>1002080</xdr:colOff>
      <xdr:row>670</xdr:row>
      <xdr:rowOff>809625</xdr:rowOff>
    </xdr:to>
    <xdr:pic>
      <xdr:nvPicPr>
        <xdr:cNvPr id="665" name="97 Imagen">
          <a:extLst>
            <a:ext uri="{FF2B5EF4-FFF2-40B4-BE49-F238E27FC236}">
              <a16:creationId xmlns:a16="http://schemas.microsoft.com/office/drawing/2014/main" id="{8C41375E-7C59-4E06-BD2F-1B4FD469D2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2726" y="381695325"/>
          <a:ext cx="551229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165101</xdr:colOff>
      <xdr:row>671</xdr:row>
      <xdr:rowOff>28575</xdr:rowOff>
    </xdr:from>
    <xdr:to>
      <xdr:col>0</xdr:col>
      <xdr:colOff>954455</xdr:colOff>
      <xdr:row>671</xdr:row>
      <xdr:rowOff>790575</xdr:rowOff>
    </xdr:to>
    <xdr:pic>
      <xdr:nvPicPr>
        <xdr:cNvPr id="666" name="98 Imagen">
          <a:extLst>
            <a:ext uri="{FF2B5EF4-FFF2-40B4-BE49-F238E27FC236}">
              <a16:creationId xmlns:a16="http://schemas.microsoft.com/office/drawing/2014/main" id="{F97FFA42-DA90-46B2-A789-0CB05AD00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101" y="382276350"/>
          <a:ext cx="598854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184150</xdr:colOff>
      <xdr:row>672</xdr:row>
      <xdr:rowOff>47625</xdr:rowOff>
    </xdr:from>
    <xdr:to>
      <xdr:col>0</xdr:col>
      <xdr:colOff>965688</xdr:colOff>
      <xdr:row>672</xdr:row>
      <xdr:rowOff>790575</xdr:rowOff>
    </xdr:to>
    <xdr:pic>
      <xdr:nvPicPr>
        <xdr:cNvPr id="667" name="99 Imagen">
          <a:extLst>
            <a:ext uri="{FF2B5EF4-FFF2-40B4-BE49-F238E27FC236}">
              <a16:creationId xmlns:a16="http://schemas.microsoft.com/office/drawing/2014/main" id="{5D7C6348-A87F-443F-B4AE-A5609487C3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150" y="382895475"/>
          <a:ext cx="581513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184150</xdr:colOff>
      <xdr:row>673</xdr:row>
      <xdr:rowOff>9525</xdr:rowOff>
    </xdr:from>
    <xdr:to>
      <xdr:col>0</xdr:col>
      <xdr:colOff>965688</xdr:colOff>
      <xdr:row>673</xdr:row>
      <xdr:rowOff>752475</xdr:rowOff>
    </xdr:to>
    <xdr:pic>
      <xdr:nvPicPr>
        <xdr:cNvPr id="668" name="100 Imagen">
          <a:extLst>
            <a:ext uri="{FF2B5EF4-FFF2-40B4-BE49-F238E27FC236}">
              <a16:creationId xmlns:a16="http://schemas.microsoft.com/office/drawing/2014/main" id="{C5071320-56F0-400A-86AA-1F65D36290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150" y="383457450"/>
          <a:ext cx="581513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250825</xdr:colOff>
      <xdr:row>674</xdr:row>
      <xdr:rowOff>47625</xdr:rowOff>
    </xdr:from>
    <xdr:to>
      <xdr:col>0</xdr:col>
      <xdr:colOff>907317</xdr:colOff>
      <xdr:row>674</xdr:row>
      <xdr:rowOff>762000</xdr:rowOff>
    </xdr:to>
    <xdr:pic>
      <xdr:nvPicPr>
        <xdr:cNvPr id="669" name="101 Imagen">
          <a:extLst>
            <a:ext uri="{FF2B5EF4-FFF2-40B4-BE49-F238E27FC236}">
              <a16:creationId xmlns:a16="http://schemas.microsoft.com/office/drawing/2014/main" id="{716E1E88-8F03-4975-81E6-CED4982933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825" y="384095625"/>
          <a:ext cx="513617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250825</xdr:colOff>
      <xdr:row>675</xdr:row>
      <xdr:rowOff>9525</xdr:rowOff>
    </xdr:from>
    <xdr:to>
      <xdr:col>0</xdr:col>
      <xdr:colOff>907317</xdr:colOff>
      <xdr:row>675</xdr:row>
      <xdr:rowOff>723900</xdr:rowOff>
    </xdr:to>
    <xdr:pic>
      <xdr:nvPicPr>
        <xdr:cNvPr id="670" name="102 Imagen">
          <a:extLst>
            <a:ext uri="{FF2B5EF4-FFF2-40B4-BE49-F238E27FC236}">
              <a16:creationId xmlns:a16="http://schemas.microsoft.com/office/drawing/2014/main" id="{41B8BF31-0B6D-4F1B-9B1A-2D5295CDC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0825" y="384657600"/>
          <a:ext cx="513617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676</xdr:row>
      <xdr:rowOff>95250</xdr:rowOff>
    </xdr:from>
    <xdr:to>
      <xdr:col>0</xdr:col>
      <xdr:colOff>977900</xdr:colOff>
      <xdr:row>676</xdr:row>
      <xdr:rowOff>841375</xdr:rowOff>
    </xdr:to>
    <xdr:pic>
      <xdr:nvPicPr>
        <xdr:cNvPr id="671" name="43 Imagen">
          <a:extLst>
            <a:ext uri="{FF2B5EF4-FFF2-40B4-BE49-F238E27FC236}">
              <a16:creationId xmlns:a16="http://schemas.microsoft.com/office/drawing/2014/main" id="{52E18227-E60E-473A-82AE-FF9BF44761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85343400"/>
          <a:ext cx="600075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677</xdr:row>
      <xdr:rowOff>63500</xdr:rowOff>
    </xdr:from>
    <xdr:to>
      <xdr:col>0</xdr:col>
      <xdr:colOff>1009650</xdr:colOff>
      <xdr:row>677</xdr:row>
      <xdr:rowOff>809625</xdr:rowOff>
    </xdr:to>
    <xdr:pic>
      <xdr:nvPicPr>
        <xdr:cNvPr id="672" name="43 Imagen">
          <a:extLst>
            <a:ext uri="{FF2B5EF4-FFF2-40B4-BE49-F238E27FC236}">
              <a16:creationId xmlns:a16="http://schemas.microsoft.com/office/drawing/2014/main" id="{10129266-4C62-477B-A228-52C5320FA1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85911725"/>
          <a:ext cx="571500" cy="536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317500</xdr:colOff>
      <xdr:row>678</xdr:row>
      <xdr:rowOff>142874</xdr:rowOff>
    </xdr:from>
    <xdr:to>
      <xdr:col>0</xdr:col>
      <xdr:colOff>839537</xdr:colOff>
      <xdr:row>678</xdr:row>
      <xdr:rowOff>755649</xdr:rowOff>
    </xdr:to>
    <xdr:pic>
      <xdr:nvPicPr>
        <xdr:cNvPr id="673" name="1 Imagen">
          <a:extLst>
            <a:ext uri="{FF2B5EF4-FFF2-40B4-BE49-F238E27FC236}">
              <a16:creationId xmlns:a16="http://schemas.microsoft.com/office/drawing/2014/main" id="{E44612A9-8129-4AC6-A5EE-067E0C369A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0" y="386591174"/>
          <a:ext cx="445837" cy="460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679</xdr:row>
      <xdr:rowOff>120195</xdr:rowOff>
    </xdr:from>
    <xdr:to>
      <xdr:col>0</xdr:col>
      <xdr:colOff>784058</xdr:colOff>
      <xdr:row>679</xdr:row>
      <xdr:rowOff>732970</xdr:rowOff>
    </xdr:to>
    <xdr:pic>
      <xdr:nvPicPr>
        <xdr:cNvPr id="674" name="2 Imagen">
          <a:extLst>
            <a:ext uri="{FF2B5EF4-FFF2-40B4-BE49-F238E27FC236}">
              <a16:creationId xmlns:a16="http://schemas.microsoft.com/office/drawing/2014/main" id="{45A30284-453B-49AB-B698-07FE6041B7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387168570"/>
          <a:ext cx="479258" cy="479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146050</xdr:colOff>
      <xdr:row>680</xdr:row>
      <xdr:rowOff>129267</xdr:rowOff>
    </xdr:from>
    <xdr:to>
      <xdr:col>0</xdr:col>
      <xdr:colOff>1047750</xdr:colOff>
      <xdr:row>680</xdr:row>
      <xdr:rowOff>742042</xdr:rowOff>
    </xdr:to>
    <xdr:pic>
      <xdr:nvPicPr>
        <xdr:cNvPr id="675" name="4 Imagen">
          <a:extLst>
            <a:ext uri="{FF2B5EF4-FFF2-40B4-BE49-F238E27FC236}">
              <a16:creationId xmlns:a16="http://schemas.microsoft.com/office/drawing/2014/main" id="{6006E01B-1DCD-4A39-9C6E-E591688BAC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6050" y="387777717"/>
          <a:ext cx="615950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95250</xdr:colOff>
      <xdr:row>681</xdr:row>
      <xdr:rowOff>170088</xdr:rowOff>
    </xdr:from>
    <xdr:to>
      <xdr:col>0</xdr:col>
      <xdr:colOff>996950</xdr:colOff>
      <xdr:row>681</xdr:row>
      <xdr:rowOff>782863</xdr:rowOff>
    </xdr:to>
    <xdr:pic>
      <xdr:nvPicPr>
        <xdr:cNvPr id="676" name="5 Imagen">
          <a:extLst>
            <a:ext uri="{FF2B5EF4-FFF2-40B4-BE49-F238E27FC236}">
              <a16:creationId xmlns:a16="http://schemas.microsoft.com/office/drawing/2014/main" id="{D71A3D41-ABD6-44F8-86C1-1611A892A1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388418613"/>
          <a:ext cx="663575" cy="43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682</xdr:row>
      <xdr:rowOff>147410</xdr:rowOff>
    </xdr:from>
    <xdr:to>
      <xdr:col>0</xdr:col>
      <xdr:colOff>1044575</xdr:colOff>
      <xdr:row>682</xdr:row>
      <xdr:rowOff>760185</xdr:rowOff>
    </xdr:to>
    <xdr:pic>
      <xdr:nvPicPr>
        <xdr:cNvPr id="677" name="5 Imagen">
          <a:extLst>
            <a:ext uri="{FF2B5EF4-FFF2-40B4-BE49-F238E27FC236}">
              <a16:creationId xmlns:a16="http://schemas.microsoft.com/office/drawing/2014/main" id="{D3828630-82DD-4E9F-9473-24A9A19724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88996010"/>
          <a:ext cx="615950" cy="450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683</xdr:row>
      <xdr:rowOff>156481</xdr:rowOff>
    </xdr:from>
    <xdr:to>
      <xdr:col>0</xdr:col>
      <xdr:colOff>1028700</xdr:colOff>
      <xdr:row>683</xdr:row>
      <xdr:rowOff>769256</xdr:rowOff>
    </xdr:to>
    <xdr:pic>
      <xdr:nvPicPr>
        <xdr:cNvPr id="678" name="5 Imagen">
          <a:extLst>
            <a:ext uri="{FF2B5EF4-FFF2-40B4-BE49-F238E27FC236}">
              <a16:creationId xmlns:a16="http://schemas.microsoft.com/office/drawing/2014/main" id="{436682D0-F76D-4EDF-B648-FF04FAD9C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389605156"/>
          <a:ext cx="635000" cy="441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684</xdr:row>
      <xdr:rowOff>79375</xdr:rowOff>
    </xdr:from>
    <xdr:to>
      <xdr:col>0</xdr:col>
      <xdr:colOff>933450</xdr:colOff>
      <xdr:row>684</xdr:row>
      <xdr:rowOff>793750</xdr:rowOff>
    </xdr:to>
    <xdr:pic>
      <xdr:nvPicPr>
        <xdr:cNvPr id="679" name="6 Imagen">
          <a:extLst>
            <a:ext uri="{FF2B5EF4-FFF2-40B4-BE49-F238E27FC236}">
              <a16:creationId xmlns:a16="http://schemas.microsoft.com/office/drawing/2014/main" id="{C0AD718E-03DD-4371-A252-0E50BAD86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0128125"/>
          <a:ext cx="52387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685</xdr:row>
      <xdr:rowOff>88447</xdr:rowOff>
    </xdr:from>
    <xdr:to>
      <xdr:col>0</xdr:col>
      <xdr:colOff>933450</xdr:colOff>
      <xdr:row>685</xdr:row>
      <xdr:rowOff>802822</xdr:rowOff>
    </xdr:to>
    <xdr:pic>
      <xdr:nvPicPr>
        <xdr:cNvPr id="680" name="6 Imagen">
          <a:extLst>
            <a:ext uri="{FF2B5EF4-FFF2-40B4-BE49-F238E27FC236}">
              <a16:creationId xmlns:a16="http://schemas.microsoft.com/office/drawing/2014/main" id="{95428E85-3471-44AB-A556-C8437ACFB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0737272"/>
          <a:ext cx="52387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686</xdr:row>
      <xdr:rowOff>97518</xdr:rowOff>
    </xdr:from>
    <xdr:to>
      <xdr:col>0</xdr:col>
      <xdr:colOff>933450</xdr:colOff>
      <xdr:row>686</xdr:row>
      <xdr:rowOff>811893</xdr:rowOff>
    </xdr:to>
    <xdr:pic>
      <xdr:nvPicPr>
        <xdr:cNvPr id="681" name="6 Imagen">
          <a:extLst>
            <a:ext uri="{FF2B5EF4-FFF2-40B4-BE49-F238E27FC236}">
              <a16:creationId xmlns:a16="http://schemas.microsoft.com/office/drawing/2014/main" id="{1C86B295-3DBF-47F3-8750-5801A36360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1346418"/>
          <a:ext cx="5238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687</xdr:row>
      <xdr:rowOff>79375</xdr:rowOff>
    </xdr:from>
    <xdr:to>
      <xdr:col>0</xdr:col>
      <xdr:colOff>1000125</xdr:colOff>
      <xdr:row>687</xdr:row>
      <xdr:rowOff>803275</xdr:rowOff>
    </xdr:to>
    <xdr:pic>
      <xdr:nvPicPr>
        <xdr:cNvPr id="682" name="7 Imagen">
          <a:extLst>
            <a:ext uri="{FF2B5EF4-FFF2-40B4-BE49-F238E27FC236}">
              <a16:creationId xmlns:a16="http://schemas.microsoft.com/office/drawing/2014/main" id="{D17E39D2-6CFF-4EF9-B363-BBF11FFF33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91928350"/>
          <a:ext cx="6032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688</xdr:row>
      <xdr:rowOff>88446</xdr:rowOff>
    </xdr:from>
    <xdr:to>
      <xdr:col>0</xdr:col>
      <xdr:colOff>1000125</xdr:colOff>
      <xdr:row>688</xdr:row>
      <xdr:rowOff>812346</xdr:rowOff>
    </xdr:to>
    <xdr:pic>
      <xdr:nvPicPr>
        <xdr:cNvPr id="683" name="7 Imagen">
          <a:extLst>
            <a:ext uri="{FF2B5EF4-FFF2-40B4-BE49-F238E27FC236}">
              <a16:creationId xmlns:a16="http://schemas.microsoft.com/office/drawing/2014/main" id="{02A1CEF6-8818-480D-B88D-C5E7EE2E20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92537496"/>
          <a:ext cx="6032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689</xdr:row>
      <xdr:rowOff>97518</xdr:rowOff>
    </xdr:from>
    <xdr:to>
      <xdr:col>0</xdr:col>
      <xdr:colOff>1000125</xdr:colOff>
      <xdr:row>689</xdr:row>
      <xdr:rowOff>821418</xdr:rowOff>
    </xdr:to>
    <xdr:pic>
      <xdr:nvPicPr>
        <xdr:cNvPr id="684" name="7 Imagen">
          <a:extLst>
            <a:ext uri="{FF2B5EF4-FFF2-40B4-BE49-F238E27FC236}">
              <a16:creationId xmlns:a16="http://schemas.microsoft.com/office/drawing/2014/main" id="{B408E9F3-D5A6-4182-88B2-CBFF427C3A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0" y="393146643"/>
          <a:ext cx="6032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690</xdr:row>
      <xdr:rowOff>79375</xdr:rowOff>
    </xdr:from>
    <xdr:to>
      <xdr:col>0</xdr:col>
      <xdr:colOff>904875</xdr:colOff>
      <xdr:row>690</xdr:row>
      <xdr:rowOff>803275</xdr:rowOff>
    </xdr:to>
    <xdr:pic>
      <xdr:nvPicPr>
        <xdr:cNvPr id="685" name="8 Imagen">
          <a:extLst>
            <a:ext uri="{FF2B5EF4-FFF2-40B4-BE49-F238E27FC236}">
              <a16:creationId xmlns:a16="http://schemas.microsoft.com/office/drawing/2014/main" id="{FB174AD2-0189-4EA0-B788-8A243A6697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3728575"/>
          <a:ext cx="57150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693</xdr:row>
      <xdr:rowOff>106589</xdr:rowOff>
    </xdr:from>
    <xdr:to>
      <xdr:col>0</xdr:col>
      <xdr:colOff>762000</xdr:colOff>
      <xdr:row>693</xdr:row>
      <xdr:rowOff>830489</xdr:rowOff>
    </xdr:to>
    <xdr:pic>
      <xdr:nvPicPr>
        <xdr:cNvPr id="686" name="9 Imagen">
          <a:extLst>
            <a:ext uri="{FF2B5EF4-FFF2-40B4-BE49-F238E27FC236}">
              <a16:creationId xmlns:a16="http://schemas.microsoft.com/office/drawing/2014/main" id="{5C0A07A9-20BC-4DA0-A1F3-C4BBC656F1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5556014"/>
          <a:ext cx="5238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692</xdr:row>
      <xdr:rowOff>97518</xdr:rowOff>
    </xdr:from>
    <xdr:to>
      <xdr:col>0</xdr:col>
      <xdr:colOff>904875</xdr:colOff>
      <xdr:row>692</xdr:row>
      <xdr:rowOff>821418</xdr:rowOff>
    </xdr:to>
    <xdr:pic>
      <xdr:nvPicPr>
        <xdr:cNvPr id="687" name="8 Imagen">
          <a:extLst>
            <a:ext uri="{FF2B5EF4-FFF2-40B4-BE49-F238E27FC236}">
              <a16:creationId xmlns:a16="http://schemas.microsoft.com/office/drawing/2014/main" id="{C3BC2082-DD79-495D-B243-94FF426479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4946868"/>
          <a:ext cx="57150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238125</xdr:colOff>
      <xdr:row>694</xdr:row>
      <xdr:rowOff>115661</xdr:rowOff>
    </xdr:from>
    <xdr:to>
      <xdr:col>0</xdr:col>
      <xdr:colOff>762000</xdr:colOff>
      <xdr:row>694</xdr:row>
      <xdr:rowOff>839561</xdr:rowOff>
    </xdr:to>
    <xdr:pic>
      <xdr:nvPicPr>
        <xdr:cNvPr id="688" name="9 Imagen">
          <a:extLst>
            <a:ext uri="{FF2B5EF4-FFF2-40B4-BE49-F238E27FC236}">
              <a16:creationId xmlns:a16="http://schemas.microsoft.com/office/drawing/2014/main" id="{31DF6383-64F1-4EAD-B8F0-E5B75FD718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96165161"/>
          <a:ext cx="5238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691</xdr:row>
      <xdr:rowOff>88446</xdr:rowOff>
    </xdr:from>
    <xdr:to>
      <xdr:col>0</xdr:col>
      <xdr:colOff>904875</xdr:colOff>
      <xdr:row>691</xdr:row>
      <xdr:rowOff>812346</xdr:rowOff>
    </xdr:to>
    <xdr:pic>
      <xdr:nvPicPr>
        <xdr:cNvPr id="689" name="8 Imagen">
          <a:extLst>
            <a:ext uri="{FF2B5EF4-FFF2-40B4-BE49-F238E27FC236}">
              <a16:creationId xmlns:a16="http://schemas.microsoft.com/office/drawing/2014/main" id="{F278984F-C01F-47A1-9F9A-65164F5E72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4337721"/>
          <a:ext cx="5715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695</xdr:row>
      <xdr:rowOff>63500</xdr:rowOff>
    </xdr:from>
    <xdr:to>
      <xdr:col>0</xdr:col>
      <xdr:colOff>1063624</xdr:colOff>
      <xdr:row>695</xdr:row>
      <xdr:rowOff>777875</xdr:rowOff>
    </xdr:to>
    <xdr:pic>
      <xdr:nvPicPr>
        <xdr:cNvPr id="690" name="10 Imagen">
          <a:extLst>
            <a:ext uri="{FF2B5EF4-FFF2-40B4-BE49-F238E27FC236}">
              <a16:creationId xmlns:a16="http://schemas.microsoft.com/office/drawing/2014/main" id="{E231B473-B53A-4773-A46E-DCA3F8A1DD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6713075"/>
          <a:ext cx="568324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193674</xdr:colOff>
      <xdr:row>698</xdr:row>
      <xdr:rowOff>116114</xdr:rowOff>
    </xdr:from>
    <xdr:to>
      <xdr:col>0</xdr:col>
      <xdr:colOff>1066799</xdr:colOff>
      <xdr:row>698</xdr:row>
      <xdr:rowOff>840014</xdr:rowOff>
    </xdr:to>
    <xdr:pic>
      <xdr:nvPicPr>
        <xdr:cNvPr id="691" name="11 Imagen">
          <a:extLst>
            <a:ext uri="{FF2B5EF4-FFF2-40B4-BE49-F238E27FC236}">
              <a16:creationId xmlns:a16="http://schemas.microsoft.com/office/drawing/2014/main" id="{74DFD83A-EAAB-4D4A-B0F0-9B17BDE1F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674" y="398565914"/>
          <a:ext cx="56832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219075</xdr:colOff>
      <xdr:row>699</xdr:row>
      <xdr:rowOff>52161</xdr:rowOff>
    </xdr:from>
    <xdr:to>
      <xdr:col>0</xdr:col>
      <xdr:colOff>1080712</xdr:colOff>
      <xdr:row>699</xdr:row>
      <xdr:rowOff>766536</xdr:rowOff>
    </xdr:to>
    <xdr:pic>
      <xdr:nvPicPr>
        <xdr:cNvPr id="692" name="12 Imagen">
          <a:extLst>
            <a:ext uri="{FF2B5EF4-FFF2-40B4-BE49-F238E27FC236}">
              <a16:creationId xmlns:a16="http://schemas.microsoft.com/office/drawing/2014/main" id="{B3F50706-93A1-481A-B3B5-2A7F3295F7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399102036"/>
          <a:ext cx="547312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696</xdr:row>
      <xdr:rowOff>56697</xdr:rowOff>
    </xdr:from>
    <xdr:to>
      <xdr:col>0</xdr:col>
      <xdr:colOff>1063624</xdr:colOff>
      <xdr:row>696</xdr:row>
      <xdr:rowOff>771072</xdr:rowOff>
    </xdr:to>
    <xdr:pic>
      <xdr:nvPicPr>
        <xdr:cNvPr id="693" name="10 Imagen">
          <a:extLst>
            <a:ext uri="{FF2B5EF4-FFF2-40B4-BE49-F238E27FC236}">
              <a16:creationId xmlns:a16="http://schemas.microsoft.com/office/drawing/2014/main" id="{23B71B7A-AEE0-4D93-98BB-93CEFA114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397306347"/>
          <a:ext cx="568324" cy="542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155575</xdr:colOff>
      <xdr:row>700</xdr:row>
      <xdr:rowOff>77107</xdr:rowOff>
    </xdr:from>
    <xdr:to>
      <xdr:col>0</xdr:col>
      <xdr:colOff>1017212</xdr:colOff>
      <xdr:row>700</xdr:row>
      <xdr:rowOff>791482</xdr:rowOff>
    </xdr:to>
    <xdr:pic>
      <xdr:nvPicPr>
        <xdr:cNvPr id="694" name="12 Imagen">
          <a:extLst>
            <a:ext uri="{FF2B5EF4-FFF2-40B4-BE49-F238E27FC236}">
              <a16:creationId xmlns:a16="http://schemas.microsoft.com/office/drawing/2014/main" id="{B0CA0BD7-8AE6-47BF-A882-71803D23C8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575" y="399727057"/>
          <a:ext cx="604462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222250</xdr:colOff>
      <xdr:row>697</xdr:row>
      <xdr:rowOff>97518</xdr:rowOff>
    </xdr:from>
    <xdr:to>
      <xdr:col>0</xdr:col>
      <xdr:colOff>1095374</xdr:colOff>
      <xdr:row>697</xdr:row>
      <xdr:rowOff>811893</xdr:rowOff>
    </xdr:to>
    <xdr:pic>
      <xdr:nvPicPr>
        <xdr:cNvPr id="695" name="10 Imagen">
          <a:extLst>
            <a:ext uri="{FF2B5EF4-FFF2-40B4-BE49-F238E27FC236}">
              <a16:creationId xmlns:a16="http://schemas.microsoft.com/office/drawing/2014/main" id="{8724FB7A-848C-4439-B6F8-F729079D0C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397947243"/>
          <a:ext cx="539749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190500</xdr:colOff>
      <xdr:row>701</xdr:row>
      <xdr:rowOff>63500</xdr:rowOff>
    </xdr:from>
    <xdr:to>
      <xdr:col>0</xdr:col>
      <xdr:colOff>914400</xdr:colOff>
      <xdr:row>701</xdr:row>
      <xdr:rowOff>787400</xdr:rowOff>
    </xdr:to>
    <xdr:pic>
      <xdr:nvPicPr>
        <xdr:cNvPr id="696" name="14 Imagen">
          <a:extLst>
            <a:ext uri="{FF2B5EF4-FFF2-40B4-BE49-F238E27FC236}">
              <a16:creationId xmlns:a16="http://schemas.microsoft.com/office/drawing/2014/main" id="{790E70A5-7620-46E0-938A-4FC55D1770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00313525"/>
          <a:ext cx="57150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702</xdr:row>
      <xdr:rowOff>129721</xdr:rowOff>
    </xdr:from>
    <xdr:to>
      <xdr:col>0</xdr:col>
      <xdr:colOff>923925</xdr:colOff>
      <xdr:row>702</xdr:row>
      <xdr:rowOff>844096</xdr:rowOff>
    </xdr:to>
    <xdr:pic>
      <xdr:nvPicPr>
        <xdr:cNvPr id="697" name="15 Imagen">
          <a:extLst>
            <a:ext uri="{FF2B5EF4-FFF2-40B4-BE49-F238E27FC236}">
              <a16:creationId xmlns:a16="http://schemas.microsoft.com/office/drawing/2014/main" id="{4EB81D73-7ECD-4261-B7B1-8DC5D5BC39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400979821"/>
          <a:ext cx="5524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209550</xdr:colOff>
      <xdr:row>703</xdr:row>
      <xdr:rowOff>138793</xdr:rowOff>
    </xdr:from>
    <xdr:to>
      <xdr:col>0</xdr:col>
      <xdr:colOff>923925</xdr:colOff>
      <xdr:row>703</xdr:row>
      <xdr:rowOff>853168</xdr:rowOff>
    </xdr:to>
    <xdr:pic>
      <xdr:nvPicPr>
        <xdr:cNvPr id="698" name="15 Imagen">
          <a:extLst>
            <a:ext uri="{FF2B5EF4-FFF2-40B4-BE49-F238E27FC236}">
              <a16:creationId xmlns:a16="http://schemas.microsoft.com/office/drawing/2014/main" id="{7AC94F75-4C9B-48B0-B46B-E794EE6CD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401588968"/>
          <a:ext cx="5524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257175</xdr:colOff>
      <xdr:row>704</xdr:row>
      <xdr:rowOff>127000</xdr:rowOff>
    </xdr:from>
    <xdr:to>
      <xdr:col>0</xdr:col>
      <xdr:colOff>971550</xdr:colOff>
      <xdr:row>704</xdr:row>
      <xdr:rowOff>841375</xdr:rowOff>
    </xdr:to>
    <xdr:pic>
      <xdr:nvPicPr>
        <xdr:cNvPr id="699" name="17 Imagen">
          <a:extLst>
            <a:ext uri="{FF2B5EF4-FFF2-40B4-BE49-F238E27FC236}">
              <a16:creationId xmlns:a16="http://schemas.microsoft.com/office/drawing/2014/main" id="{BDCD8B91-CEE5-48EA-B8B9-D07890BFD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402177250"/>
          <a:ext cx="5048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222250</xdr:colOff>
      <xdr:row>705</xdr:row>
      <xdr:rowOff>97971</xdr:rowOff>
    </xdr:from>
    <xdr:to>
      <xdr:col>0</xdr:col>
      <xdr:colOff>946150</xdr:colOff>
      <xdr:row>705</xdr:row>
      <xdr:rowOff>821871</xdr:rowOff>
    </xdr:to>
    <xdr:pic>
      <xdr:nvPicPr>
        <xdr:cNvPr id="700" name="18 Imagen">
          <a:extLst>
            <a:ext uri="{FF2B5EF4-FFF2-40B4-BE49-F238E27FC236}">
              <a16:creationId xmlns:a16="http://schemas.microsoft.com/office/drawing/2014/main" id="{63C64FBA-A746-4DBD-97D6-036042A1B8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402748296"/>
          <a:ext cx="54292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254000</xdr:colOff>
      <xdr:row>706</xdr:row>
      <xdr:rowOff>122918</xdr:rowOff>
    </xdr:from>
    <xdr:to>
      <xdr:col>0</xdr:col>
      <xdr:colOff>977900</xdr:colOff>
      <xdr:row>706</xdr:row>
      <xdr:rowOff>846818</xdr:rowOff>
    </xdr:to>
    <xdr:pic>
      <xdr:nvPicPr>
        <xdr:cNvPr id="701" name="18 Imagen">
          <a:extLst>
            <a:ext uri="{FF2B5EF4-FFF2-40B4-BE49-F238E27FC236}">
              <a16:creationId xmlns:a16="http://schemas.microsoft.com/office/drawing/2014/main" id="{7E3F52CE-F76D-424A-AFE9-03CD74474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000" y="403373318"/>
          <a:ext cx="5048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314325</xdr:colOff>
      <xdr:row>707</xdr:row>
      <xdr:rowOff>95250</xdr:rowOff>
    </xdr:from>
    <xdr:to>
      <xdr:col>0</xdr:col>
      <xdr:colOff>1038225</xdr:colOff>
      <xdr:row>707</xdr:row>
      <xdr:rowOff>819150</xdr:rowOff>
    </xdr:to>
    <xdr:pic>
      <xdr:nvPicPr>
        <xdr:cNvPr id="702" name="19 Imagen">
          <a:extLst>
            <a:ext uri="{FF2B5EF4-FFF2-40B4-BE49-F238E27FC236}">
              <a16:creationId xmlns:a16="http://schemas.microsoft.com/office/drawing/2014/main" id="{F236518E-7BE1-4FC2-B1B6-D1B59E15B8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403945725"/>
          <a:ext cx="447675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708</xdr:row>
      <xdr:rowOff>91622</xdr:rowOff>
    </xdr:from>
    <xdr:to>
      <xdr:col>0</xdr:col>
      <xdr:colOff>1000125</xdr:colOff>
      <xdr:row>708</xdr:row>
      <xdr:rowOff>815522</xdr:rowOff>
    </xdr:to>
    <xdr:pic>
      <xdr:nvPicPr>
        <xdr:cNvPr id="703" name="20 Imagen">
          <a:extLst>
            <a:ext uri="{FF2B5EF4-FFF2-40B4-BE49-F238E27FC236}">
              <a16:creationId xmlns:a16="http://schemas.microsoft.com/office/drawing/2014/main" id="{D2C137EF-E963-423A-9AD1-1A516210B9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404542172"/>
          <a:ext cx="47625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269875</xdr:colOff>
      <xdr:row>712</xdr:row>
      <xdr:rowOff>124732</xdr:rowOff>
    </xdr:from>
    <xdr:to>
      <xdr:col>0</xdr:col>
      <xdr:colOff>917575</xdr:colOff>
      <xdr:row>712</xdr:row>
      <xdr:rowOff>848632</xdr:rowOff>
    </xdr:to>
    <xdr:pic>
      <xdr:nvPicPr>
        <xdr:cNvPr id="704" name="22 Imagen">
          <a:extLst>
            <a:ext uri="{FF2B5EF4-FFF2-40B4-BE49-F238E27FC236}">
              <a16:creationId xmlns:a16="http://schemas.microsoft.com/office/drawing/2014/main" id="{E414BF6F-3E7B-4D04-BAB5-B61BC4D06D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75" y="406975582"/>
          <a:ext cx="4953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301625</xdr:colOff>
      <xdr:row>710</xdr:row>
      <xdr:rowOff>122465</xdr:rowOff>
    </xdr:from>
    <xdr:to>
      <xdr:col>0</xdr:col>
      <xdr:colOff>949325</xdr:colOff>
      <xdr:row>710</xdr:row>
      <xdr:rowOff>846365</xdr:rowOff>
    </xdr:to>
    <xdr:pic>
      <xdr:nvPicPr>
        <xdr:cNvPr id="705" name="22 Imagen">
          <a:extLst>
            <a:ext uri="{FF2B5EF4-FFF2-40B4-BE49-F238E27FC236}">
              <a16:creationId xmlns:a16="http://schemas.microsoft.com/office/drawing/2014/main" id="{36927CFC-8B96-4C17-B77C-3EFAAF5AF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625" y="405773165"/>
          <a:ext cx="4572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269875</xdr:colOff>
      <xdr:row>709</xdr:row>
      <xdr:rowOff>132443</xdr:rowOff>
    </xdr:from>
    <xdr:to>
      <xdr:col>0</xdr:col>
      <xdr:colOff>984250</xdr:colOff>
      <xdr:row>709</xdr:row>
      <xdr:rowOff>856343</xdr:rowOff>
    </xdr:to>
    <xdr:pic>
      <xdr:nvPicPr>
        <xdr:cNvPr id="706" name="20 Imagen">
          <a:extLst>
            <a:ext uri="{FF2B5EF4-FFF2-40B4-BE49-F238E27FC236}">
              <a16:creationId xmlns:a16="http://schemas.microsoft.com/office/drawing/2014/main" id="{168728BE-16C8-403D-B6C8-6CFDF6CEF8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9875" y="405183068"/>
          <a:ext cx="4953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285750</xdr:colOff>
      <xdr:row>711</xdr:row>
      <xdr:rowOff>115661</xdr:rowOff>
    </xdr:from>
    <xdr:to>
      <xdr:col>0</xdr:col>
      <xdr:colOff>933450</xdr:colOff>
      <xdr:row>711</xdr:row>
      <xdr:rowOff>839561</xdr:rowOff>
    </xdr:to>
    <xdr:pic>
      <xdr:nvPicPr>
        <xdr:cNvPr id="707" name="22 Imagen">
          <a:extLst>
            <a:ext uri="{FF2B5EF4-FFF2-40B4-BE49-F238E27FC236}">
              <a16:creationId xmlns:a16="http://schemas.microsoft.com/office/drawing/2014/main" id="{CCA7E3DB-237F-45E7-8989-7FE909B1A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406366436"/>
          <a:ext cx="47625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222250</xdr:colOff>
      <xdr:row>713</xdr:row>
      <xdr:rowOff>238125</xdr:rowOff>
    </xdr:from>
    <xdr:to>
      <xdr:col>0</xdr:col>
      <xdr:colOff>968149</xdr:colOff>
      <xdr:row>713</xdr:row>
      <xdr:rowOff>801606</xdr:rowOff>
    </xdr:to>
    <xdr:pic>
      <xdr:nvPicPr>
        <xdr:cNvPr id="708" name="721 Imagen">
          <a:extLst>
            <a:ext uri="{FF2B5EF4-FFF2-40B4-BE49-F238E27FC236}">
              <a16:creationId xmlns:a16="http://schemas.microsoft.com/office/drawing/2014/main" id="{A7891DFE-AC20-4EFF-A093-361CD7E7F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250" y="407689050"/>
          <a:ext cx="536349" cy="363456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714</xdr:row>
      <xdr:rowOff>142876</xdr:rowOff>
    </xdr:from>
    <xdr:to>
      <xdr:col>0</xdr:col>
      <xdr:colOff>1063625</xdr:colOff>
      <xdr:row>714</xdr:row>
      <xdr:rowOff>777876</xdr:rowOff>
    </xdr:to>
    <xdr:pic>
      <xdr:nvPicPr>
        <xdr:cNvPr id="709" name="722 Imagen">
          <a:extLst>
            <a:ext uri="{FF2B5EF4-FFF2-40B4-BE49-F238E27FC236}">
              <a16:creationId xmlns:a16="http://schemas.microsoft.com/office/drawing/2014/main" id="{E9F447B1-8226-4575-B8E8-86BC405B4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08193876"/>
          <a:ext cx="663575" cy="45402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715</xdr:row>
      <xdr:rowOff>111125</xdr:rowOff>
    </xdr:from>
    <xdr:to>
      <xdr:col>0</xdr:col>
      <xdr:colOff>1063625</xdr:colOff>
      <xdr:row>715</xdr:row>
      <xdr:rowOff>746125</xdr:rowOff>
    </xdr:to>
    <xdr:pic>
      <xdr:nvPicPr>
        <xdr:cNvPr id="710" name="723 Imagen">
          <a:extLst>
            <a:ext uri="{FF2B5EF4-FFF2-40B4-BE49-F238E27FC236}">
              <a16:creationId xmlns:a16="http://schemas.microsoft.com/office/drawing/2014/main" id="{B101F6F1-9EEB-4C49-BCD9-EDEBEF2CD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08762200"/>
          <a:ext cx="663575" cy="49212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716</xdr:row>
      <xdr:rowOff>174625</xdr:rowOff>
    </xdr:from>
    <xdr:to>
      <xdr:col>0</xdr:col>
      <xdr:colOff>1100427</xdr:colOff>
      <xdr:row>716</xdr:row>
      <xdr:rowOff>762000</xdr:rowOff>
    </xdr:to>
    <xdr:pic>
      <xdr:nvPicPr>
        <xdr:cNvPr id="711" name="724 Imagen">
          <a:extLst>
            <a:ext uri="{FF2B5EF4-FFF2-40B4-BE49-F238E27FC236}">
              <a16:creationId xmlns:a16="http://schemas.microsoft.com/office/drawing/2014/main" id="{88F3F914-590E-4E89-BEFB-53A73EA72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09425775"/>
          <a:ext cx="646402" cy="42545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717</xdr:row>
      <xdr:rowOff>174625</xdr:rowOff>
    </xdr:from>
    <xdr:to>
      <xdr:col>0</xdr:col>
      <xdr:colOff>1100427</xdr:colOff>
      <xdr:row>717</xdr:row>
      <xdr:rowOff>762000</xdr:rowOff>
    </xdr:to>
    <xdr:pic>
      <xdr:nvPicPr>
        <xdr:cNvPr id="712" name="725 Imagen">
          <a:extLst>
            <a:ext uri="{FF2B5EF4-FFF2-40B4-BE49-F238E27FC236}">
              <a16:creationId xmlns:a16="http://schemas.microsoft.com/office/drawing/2014/main" id="{F7BDB307-B13D-4241-82AD-D67A500B2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10025850"/>
          <a:ext cx="646402" cy="42545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718</xdr:row>
      <xdr:rowOff>126999</xdr:rowOff>
    </xdr:from>
    <xdr:to>
      <xdr:col>0</xdr:col>
      <xdr:colOff>984250</xdr:colOff>
      <xdr:row>718</xdr:row>
      <xdr:rowOff>820140</xdr:rowOff>
    </xdr:to>
    <xdr:pic>
      <xdr:nvPicPr>
        <xdr:cNvPr id="713" name="726 Imagen">
          <a:extLst>
            <a:ext uri="{FF2B5EF4-FFF2-40B4-BE49-F238E27FC236}">
              <a16:creationId xmlns:a16="http://schemas.microsoft.com/office/drawing/2014/main" id="{489AC8FC-45AE-485F-99C5-63916E9E2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10578299"/>
          <a:ext cx="654050" cy="474066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719</xdr:row>
      <xdr:rowOff>222251</xdr:rowOff>
    </xdr:from>
    <xdr:to>
      <xdr:col>0</xdr:col>
      <xdr:colOff>1066984</xdr:colOff>
      <xdr:row>719</xdr:row>
      <xdr:rowOff>730251</xdr:rowOff>
    </xdr:to>
    <xdr:pic>
      <xdr:nvPicPr>
        <xdr:cNvPr id="714" name="727 Imagen">
          <a:extLst>
            <a:ext uri="{FF2B5EF4-FFF2-40B4-BE49-F238E27FC236}">
              <a16:creationId xmlns:a16="http://schemas.microsoft.com/office/drawing/2014/main" id="{78541E8A-6C62-4D84-8953-31C26BB55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11273626"/>
          <a:ext cx="619309" cy="374650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720</xdr:row>
      <xdr:rowOff>127000</xdr:rowOff>
    </xdr:from>
    <xdr:to>
      <xdr:col>0</xdr:col>
      <xdr:colOff>968375</xdr:colOff>
      <xdr:row>720</xdr:row>
      <xdr:rowOff>730250</xdr:rowOff>
    </xdr:to>
    <xdr:pic>
      <xdr:nvPicPr>
        <xdr:cNvPr id="715" name="21 Imagen">
          <a:extLst>
            <a:ext uri="{FF2B5EF4-FFF2-40B4-BE49-F238E27FC236}">
              <a16:creationId xmlns:a16="http://schemas.microsoft.com/office/drawing/2014/main" id="{707A0E91-2775-43F3-9506-7F2962CE3F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11778450"/>
          <a:ext cx="600075" cy="46990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721</xdr:row>
      <xdr:rowOff>142875</xdr:rowOff>
    </xdr:from>
    <xdr:to>
      <xdr:col>0</xdr:col>
      <xdr:colOff>936625</xdr:colOff>
      <xdr:row>721</xdr:row>
      <xdr:rowOff>746125</xdr:rowOff>
    </xdr:to>
    <xdr:pic>
      <xdr:nvPicPr>
        <xdr:cNvPr id="716" name="21 Imagen">
          <a:extLst>
            <a:ext uri="{FF2B5EF4-FFF2-40B4-BE49-F238E27FC236}">
              <a16:creationId xmlns:a16="http://schemas.microsoft.com/office/drawing/2014/main" id="{9E7681D1-96D4-4CBB-94E7-FAF33A185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412394400"/>
          <a:ext cx="638175" cy="460375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722</xdr:row>
      <xdr:rowOff>79375</xdr:rowOff>
    </xdr:from>
    <xdr:to>
      <xdr:col>0</xdr:col>
      <xdr:colOff>920751</xdr:colOff>
      <xdr:row>722</xdr:row>
      <xdr:rowOff>770237</xdr:rowOff>
    </xdr:to>
    <xdr:pic>
      <xdr:nvPicPr>
        <xdr:cNvPr id="717" name="23 Imagen">
          <a:extLst>
            <a:ext uri="{FF2B5EF4-FFF2-40B4-BE49-F238E27FC236}">
              <a16:creationId xmlns:a16="http://schemas.microsoft.com/office/drawing/2014/main" id="{DAB8874C-08D1-4D5E-9A15-108777089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412930975"/>
          <a:ext cx="631826" cy="519412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723</xdr:row>
      <xdr:rowOff>79375</xdr:rowOff>
    </xdr:from>
    <xdr:to>
      <xdr:col>0</xdr:col>
      <xdr:colOff>952501</xdr:colOff>
      <xdr:row>723</xdr:row>
      <xdr:rowOff>770237</xdr:rowOff>
    </xdr:to>
    <xdr:pic>
      <xdr:nvPicPr>
        <xdr:cNvPr id="718" name="23 Imagen">
          <a:extLst>
            <a:ext uri="{FF2B5EF4-FFF2-40B4-BE49-F238E27FC236}">
              <a16:creationId xmlns:a16="http://schemas.microsoft.com/office/drawing/2014/main" id="{5C920658-F8B7-4D4A-AE61-C831383DD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13531050"/>
          <a:ext cx="603251" cy="519412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724</xdr:row>
      <xdr:rowOff>142875</xdr:rowOff>
    </xdr:from>
    <xdr:to>
      <xdr:col>0</xdr:col>
      <xdr:colOff>1031876</xdr:colOff>
      <xdr:row>724</xdr:row>
      <xdr:rowOff>780542</xdr:rowOff>
    </xdr:to>
    <xdr:pic>
      <xdr:nvPicPr>
        <xdr:cNvPr id="719" name="25 Imagen">
          <a:extLst>
            <a:ext uri="{FF2B5EF4-FFF2-40B4-BE49-F238E27FC236}">
              <a16:creationId xmlns:a16="http://schemas.microsoft.com/office/drawing/2014/main" id="{C798931E-1C54-4342-9B3E-79DB43AB3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14194625"/>
          <a:ext cx="622301" cy="456692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725</xdr:row>
      <xdr:rowOff>63500</xdr:rowOff>
    </xdr:from>
    <xdr:to>
      <xdr:col>0</xdr:col>
      <xdr:colOff>952500</xdr:colOff>
      <xdr:row>725</xdr:row>
      <xdr:rowOff>786578</xdr:rowOff>
    </xdr:to>
    <xdr:pic>
      <xdr:nvPicPr>
        <xdr:cNvPr id="720" name="26 Imagen">
          <a:extLst>
            <a:ext uri="{FF2B5EF4-FFF2-40B4-BE49-F238E27FC236}">
              <a16:creationId xmlns:a16="http://schemas.microsoft.com/office/drawing/2014/main" id="{8107B9FA-6331-4101-92DD-9B5F5C1E9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14715325"/>
          <a:ext cx="619125" cy="532578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726</xdr:row>
      <xdr:rowOff>95250</xdr:rowOff>
    </xdr:from>
    <xdr:to>
      <xdr:col>0</xdr:col>
      <xdr:colOff>936625</xdr:colOff>
      <xdr:row>726</xdr:row>
      <xdr:rowOff>793549</xdr:rowOff>
    </xdr:to>
    <xdr:pic>
      <xdr:nvPicPr>
        <xdr:cNvPr id="721" name="31 Imagen">
          <a:extLst>
            <a:ext uri="{FF2B5EF4-FFF2-40B4-BE49-F238E27FC236}">
              <a16:creationId xmlns:a16="http://schemas.microsoft.com/office/drawing/2014/main" id="{1B4D3EEA-32DA-434F-88C0-6374CB423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15347150"/>
          <a:ext cx="606425" cy="507799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727</xdr:row>
      <xdr:rowOff>111125</xdr:rowOff>
    </xdr:from>
    <xdr:to>
      <xdr:col>0</xdr:col>
      <xdr:colOff>952500</xdr:colOff>
      <xdr:row>727</xdr:row>
      <xdr:rowOff>809424</xdr:rowOff>
    </xdr:to>
    <xdr:pic>
      <xdr:nvPicPr>
        <xdr:cNvPr id="722" name="31 Imagen">
          <a:extLst>
            <a:ext uri="{FF2B5EF4-FFF2-40B4-BE49-F238E27FC236}">
              <a16:creationId xmlns:a16="http://schemas.microsoft.com/office/drawing/2014/main" id="{74AC517B-7535-4955-81BC-93C15AF89F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625" y="415963100"/>
          <a:ext cx="587375" cy="488749"/>
        </a:xfrm>
        <a:prstGeom prst="rect">
          <a:avLst/>
        </a:prstGeom>
      </xdr:spPr>
    </xdr:pic>
    <xdr:clientData/>
  </xdr:twoCellAnchor>
  <xdr:twoCellAnchor>
    <xdr:from>
      <xdr:col>0</xdr:col>
      <xdr:colOff>222250</xdr:colOff>
      <xdr:row>728</xdr:row>
      <xdr:rowOff>63500</xdr:rowOff>
    </xdr:from>
    <xdr:to>
      <xdr:col>0</xdr:col>
      <xdr:colOff>1016000</xdr:colOff>
      <xdr:row>728</xdr:row>
      <xdr:rowOff>827562</xdr:rowOff>
    </xdr:to>
    <xdr:pic>
      <xdr:nvPicPr>
        <xdr:cNvPr id="723" name="32 Imagen">
          <a:extLst>
            <a:ext uri="{FF2B5EF4-FFF2-40B4-BE49-F238E27FC236}">
              <a16:creationId xmlns:a16="http://schemas.microsoft.com/office/drawing/2014/main" id="{C9100D02-EE88-4411-BA83-5C965EF53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250" y="416515550"/>
          <a:ext cx="536575" cy="535462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729</xdr:row>
      <xdr:rowOff>127000</xdr:rowOff>
    </xdr:from>
    <xdr:to>
      <xdr:col>0</xdr:col>
      <xdr:colOff>1016000</xdr:colOff>
      <xdr:row>729</xdr:row>
      <xdr:rowOff>762000</xdr:rowOff>
    </xdr:to>
    <xdr:pic>
      <xdr:nvPicPr>
        <xdr:cNvPr id="724" name="33 Imagen">
          <a:extLst>
            <a:ext uri="{FF2B5EF4-FFF2-40B4-BE49-F238E27FC236}">
              <a16:creationId xmlns:a16="http://schemas.microsoft.com/office/drawing/2014/main" id="{271A749D-EF40-4CE2-9B28-FDEFEA37E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625" y="417179125"/>
          <a:ext cx="584200" cy="473075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730</xdr:row>
      <xdr:rowOff>111125</xdr:rowOff>
    </xdr:from>
    <xdr:to>
      <xdr:col>0</xdr:col>
      <xdr:colOff>1000125</xdr:colOff>
      <xdr:row>730</xdr:row>
      <xdr:rowOff>746125</xdr:rowOff>
    </xdr:to>
    <xdr:pic>
      <xdr:nvPicPr>
        <xdr:cNvPr id="725" name="33 Imagen">
          <a:extLst>
            <a:ext uri="{FF2B5EF4-FFF2-40B4-BE49-F238E27FC236}">
              <a16:creationId xmlns:a16="http://schemas.microsoft.com/office/drawing/2014/main" id="{D7562D2E-CE68-4431-94C6-E871B5B9B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17763325"/>
          <a:ext cx="603250" cy="492125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731</xdr:row>
      <xdr:rowOff>95250</xdr:rowOff>
    </xdr:from>
    <xdr:to>
      <xdr:col>0</xdr:col>
      <xdr:colOff>1032625</xdr:colOff>
      <xdr:row>731</xdr:row>
      <xdr:rowOff>777875</xdr:rowOff>
    </xdr:to>
    <xdr:pic>
      <xdr:nvPicPr>
        <xdr:cNvPr id="726" name="Imagem 10">
          <a:extLst>
            <a:ext uri="{FF2B5EF4-FFF2-40B4-BE49-F238E27FC236}">
              <a16:creationId xmlns:a16="http://schemas.microsoft.com/office/drawing/2014/main" id="{AB4AA6BF-104C-48D8-8551-58EDD3AF7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174625" y="418347525"/>
          <a:ext cx="591300" cy="501650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732</xdr:row>
      <xdr:rowOff>79375</xdr:rowOff>
    </xdr:from>
    <xdr:to>
      <xdr:col>0</xdr:col>
      <xdr:colOff>985000</xdr:colOff>
      <xdr:row>732</xdr:row>
      <xdr:rowOff>762000</xdr:rowOff>
    </xdr:to>
    <xdr:pic>
      <xdr:nvPicPr>
        <xdr:cNvPr id="727" name="Imagem 10">
          <a:extLst>
            <a:ext uri="{FF2B5EF4-FFF2-40B4-BE49-F238E27FC236}">
              <a16:creationId xmlns:a16="http://schemas.microsoft.com/office/drawing/2014/main" id="{ACE9FA26-BDA9-4781-BBD8-74E2E01FC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127000" y="418931725"/>
          <a:ext cx="638925" cy="5207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733</xdr:row>
      <xdr:rowOff>95250</xdr:rowOff>
    </xdr:from>
    <xdr:to>
      <xdr:col>0</xdr:col>
      <xdr:colOff>1060813</xdr:colOff>
      <xdr:row>733</xdr:row>
      <xdr:rowOff>777875</xdr:rowOff>
    </xdr:to>
    <xdr:pic>
      <xdr:nvPicPr>
        <xdr:cNvPr id="728" name="Imagem 12">
          <a:extLst>
            <a:ext uri="{FF2B5EF4-FFF2-40B4-BE49-F238E27FC236}">
              <a16:creationId xmlns:a16="http://schemas.microsoft.com/office/drawing/2014/main" id="{F28FC31A-C681-4980-9BBF-FDF831E48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95250" y="419547675"/>
          <a:ext cx="670288" cy="50165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734</xdr:row>
      <xdr:rowOff>127000</xdr:rowOff>
    </xdr:from>
    <xdr:to>
      <xdr:col>0</xdr:col>
      <xdr:colOff>1076688</xdr:colOff>
      <xdr:row>734</xdr:row>
      <xdr:rowOff>809625</xdr:rowOff>
    </xdr:to>
    <xdr:pic>
      <xdr:nvPicPr>
        <xdr:cNvPr id="729" name="Imagem 12">
          <a:extLst>
            <a:ext uri="{FF2B5EF4-FFF2-40B4-BE49-F238E27FC236}">
              <a16:creationId xmlns:a16="http://schemas.microsoft.com/office/drawing/2014/main" id="{FA9A3502-0102-4B24-B605-FB7471455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xfrm>
          <a:off x="111125" y="420179500"/>
          <a:ext cx="651238" cy="473075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735</xdr:row>
      <xdr:rowOff>158751</xdr:rowOff>
    </xdr:from>
    <xdr:to>
      <xdr:col>0</xdr:col>
      <xdr:colOff>984251</xdr:colOff>
      <xdr:row>735</xdr:row>
      <xdr:rowOff>777875</xdr:rowOff>
    </xdr:to>
    <xdr:pic>
      <xdr:nvPicPr>
        <xdr:cNvPr id="730" name="Imagem 18">
          <a:extLst>
            <a:ext uri="{FF2B5EF4-FFF2-40B4-BE49-F238E27FC236}">
              <a16:creationId xmlns:a16="http://schemas.microsoft.com/office/drawing/2014/main" id="{CE41025D-BF49-41BD-A127-4691ABA2B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190500" y="420811326"/>
          <a:ext cx="574676" cy="438149"/>
        </a:xfrm>
        <a:prstGeom prst="rect">
          <a:avLst/>
        </a:prstGeom>
      </xdr:spPr>
    </xdr:pic>
    <xdr:clientData/>
  </xdr:twoCellAnchor>
  <xdr:twoCellAnchor>
    <xdr:from>
      <xdr:col>0</xdr:col>
      <xdr:colOff>238125</xdr:colOff>
      <xdr:row>736</xdr:row>
      <xdr:rowOff>158750</xdr:rowOff>
    </xdr:from>
    <xdr:to>
      <xdr:col>0</xdr:col>
      <xdr:colOff>1031876</xdr:colOff>
      <xdr:row>736</xdr:row>
      <xdr:rowOff>777874</xdr:rowOff>
    </xdr:to>
    <xdr:pic>
      <xdr:nvPicPr>
        <xdr:cNvPr id="731" name="Imagem 18">
          <a:extLst>
            <a:ext uri="{FF2B5EF4-FFF2-40B4-BE49-F238E27FC236}">
              <a16:creationId xmlns:a16="http://schemas.microsoft.com/office/drawing/2014/main" id="{9B1F5503-4E63-47AC-8D30-DBC9697A4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xfrm>
          <a:off x="238125" y="421411400"/>
          <a:ext cx="527051" cy="438149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737</xdr:row>
      <xdr:rowOff>127000</xdr:rowOff>
    </xdr:from>
    <xdr:to>
      <xdr:col>0</xdr:col>
      <xdr:colOff>921953</xdr:colOff>
      <xdr:row>737</xdr:row>
      <xdr:rowOff>777875</xdr:rowOff>
    </xdr:to>
    <xdr:pic>
      <xdr:nvPicPr>
        <xdr:cNvPr id="732" name="Imagem 14">
          <a:extLst>
            <a:ext uri="{FF2B5EF4-FFF2-40B4-BE49-F238E27FC236}">
              <a16:creationId xmlns:a16="http://schemas.microsoft.com/office/drawing/2014/main" id="{200F7B95-5A23-4B37-BD2C-48541D71B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158750" y="421979725"/>
          <a:ext cx="601278" cy="469900"/>
        </a:xfrm>
        <a:prstGeom prst="rect">
          <a:avLst/>
        </a:prstGeom>
      </xdr:spPr>
    </xdr:pic>
    <xdr:clientData/>
  </xdr:twoCellAnchor>
  <xdr:twoCellAnchor>
    <xdr:from>
      <xdr:col>0</xdr:col>
      <xdr:colOff>206375</xdr:colOff>
      <xdr:row>738</xdr:row>
      <xdr:rowOff>158750</xdr:rowOff>
    </xdr:from>
    <xdr:to>
      <xdr:col>0</xdr:col>
      <xdr:colOff>969578</xdr:colOff>
      <xdr:row>738</xdr:row>
      <xdr:rowOff>809625</xdr:rowOff>
    </xdr:to>
    <xdr:pic>
      <xdr:nvPicPr>
        <xdr:cNvPr id="733" name="Imagem 14">
          <a:extLst>
            <a:ext uri="{FF2B5EF4-FFF2-40B4-BE49-F238E27FC236}">
              <a16:creationId xmlns:a16="http://schemas.microsoft.com/office/drawing/2014/main" id="{A92CD8B0-ED9C-40B8-AE70-E971D8EB2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xfrm>
          <a:off x="206375" y="422611550"/>
          <a:ext cx="553653" cy="441325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739</xdr:row>
      <xdr:rowOff>174625</xdr:rowOff>
    </xdr:from>
    <xdr:to>
      <xdr:col>0</xdr:col>
      <xdr:colOff>1079500</xdr:colOff>
      <xdr:row>739</xdr:row>
      <xdr:rowOff>704351</xdr:rowOff>
    </xdr:to>
    <xdr:pic>
      <xdr:nvPicPr>
        <xdr:cNvPr id="734" name="Imagem 15">
          <a:extLst>
            <a:ext uri="{FF2B5EF4-FFF2-40B4-BE49-F238E27FC236}">
              <a16:creationId xmlns:a16="http://schemas.microsoft.com/office/drawing/2014/main" id="{CADF7CD6-39DA-4E5A-A9CF-ABB38F772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142875" y="423227500"/>
          <a:ext cx="622300" cy="424951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740</xdr:row>
      <xdr:rowOff>142875</xdr:rowOff>
    </xdr:from>
    <xdr:to>
      <xdr:col>0</xdr:col>
      <xdr:colOff>1095375</xdr:colOff>
      <xdr:row>740</xdr:row>
      <xdr:rowOff>672601</xdr:rowOff>
    </xdr:to>
    <xdr:pic>
      <xdr:nvPicPr>
        <xdr:cNvPr id="735" name="Imagem 15">
          <a:extLst>
            <a:ext uri="{FF2B5EF4-FFF2-40B4-BE49-F238E27FC236}">
              <a16:creationId xmlns:a16="http://schemas.microsoft.com/office/drawing/2014/main" id="{90EEE59C-B107-418F-8B55-8433A032B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xfrm>
          <a:off x="158750" y="423795825"/>
          <a:ext cx="603250" cy="453526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741</xdr:row>
      <xdr:rowOff>222250</xdr:rowOff>
    </xdr:from>
    <xdr:to>
      <xdr:col>0</xdr:col>
      <xdr:colOff>1063625</xdr:colOff>
      <xdr:row>741</xdr:row>
      <xdr:rowOff>689090</xdr:rowOff>
    </xdr:to>
    <xdr:pic>
      <xdr:nvPicPr>
        <xdr:cNvPr id="736" name="Imagem 19">
          <a:extLst>
            <a:ext uri="{FF2B5EF4-FFF2-40B4-BE49-F238E27FC236}">
              <a16:creationId xmlns:a16="http://schemas.microsoft.com/office/drawing/2014/main" id="{F8981460-CCA7-4E2D-AD84-053F4A383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xfrm>
          <a:off x="127000" y="424475275"/>
          <a:ext cx="631825" cy="381115"/>
        </a:xfrm>
        <a:prstGeom prst="rect">
          <a:avLst/>
        </a:prstGeom>
      </xdr:spPr>
    </xdr:pic>
    <xdr:clientData/>
  </xdr:twoCellAnchor>
  <xdr:twoCellAnchor>
    <xdr:from>
      <xdr:col>0</xdr:col>
      <xdr:colOff>222250</xdr:colOff>
      <xdr:row>742</xdr:row>
      <xdr:rowOff>95250</xdr:rowOff>
    </xdr:from>
    <xdr:to>
      <xdr:col>0</xdr:col>
      <xdr:colOff>1079500</xdr:colOff>
      <xdr:row>742</xdr:row>
      <xdr:rowOff>788866</xdr:rowOff>
    </xdr:to>
    <xdr:pic>
      <xdr:nvPicPr>
        <xdr:cNvPr id="737" name="Imagem 17">
          <a:extLst>
            <a:ext uri="{FF2B5EF4-FFF2-40B4-BE49-F238E27FC236}">
              <a16:creationId xmlns:a16="http://schemas.microsoft.com/office/drawing/2014/main" id="{A536BB2F-ACE7-4E28-8A08-4D34303E5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xfrm>
          <a:off x="222250" y="424948350"/>
          <a:ext cx="542925" cy="503116"/>
        </a:xfrm>
        <a:prstGeom prst="rect">
          <a:avLst/>
        </a:prstGeom>
      </xdr:spPr>
    </xdr:pic>
    <xdr:clientData/>
  </xdr:twoCellAnchor>
  <xdr:twoCellAnchor>
    <xdr:from>
      <xdr:col>0</xdr:col>
      <xdr:colOff>142875</xdr:colOff>
      <xdr:row>743</xdr:row>
      <xdr:rowOff>111125</xdr:rowOff>
    </xdr:from>
    <xdr:to>
      <xdr:col>0</xdr:col>
      <xdr:colOff>1111250</xdr:colOff>
      <xdr:row>743</xdr:row>
      <xdr:rowOff>809083</xdr:rowOff>
    </xdr:to>
    <xdr:pic>
      <xdr:nvPicPr>
        <xdr:cNvPr id="738" name="35 Imagen">
          <a:extLst>
            <a:ext uri="{FF2B5EF4-FFF2-40B4-BE49-F238E27FC236}">
              <a16:creationId xmlns:a16="http://schemas.microsoft.com/office/drawing/2014/main" id="{39E09520-7427-4D08-AB52-D337E3D7FB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5" y="425564300"/>
          <a:ext cx="615950" cy="488408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744</xdr:row>
      <xdr:rowOff>142875</xdr:rowOff>
    </xdr:from>
    <xdr:to>
      <xdr:col>0</xdr:col>
      <xdr:colOff>1079500</xdr:colOff>
      <xdr:row>744</xdr:row>
      <xdr:rowOff>823012</xdr:rowOff>
    </xdr:to>
    <xdr:pic>
      <xdr:nvPicPr>
        <xdr:cNvPr id="739" name="36 Imagen">
          <a:extLst>
            <a:ext uri="{FF2B5EF4-FFF2-40B4-BE49-F238E27FC236}">
              <a16:creationId xmlns:a16="http://schemas.microsoft.com/office/drawing/2014/main" id="{2DF60C80-9A16-4ADB-9DA1-B08E2B00B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26196125"/>
          <a:ext cx="606425" cy="461062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745</xdr:row>
      <xdr:rowOff>158750</xdr:rowOff>
    </xdr:from>
    <xdr:to>
      <xdr:col>0</xdr:col>
      <xdr:colOff>1127124</xdr:colOff>
      <xdr:row>745</xdr:row>
      <xdr:rowOff>745855</xdr:rowOff>
    </xdr:to>
    <xdr:pic>
      <xdr:nvPicPr>
        <xdr:cNvPr id="740" name="754 Imagen">
          <a:extLst>
            <a:ext uri="{FF2B5EF4-FFF2-40B4-BE49-F238E27FC236}">
              <a16:creationId xmlns:a16="http://schemas.microsoft.com/office/drawing/2014/main" id="{DDA72F3A-1FBB-48D1-8A5E-B42181D3C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5250" y="426812075"/>
          <a:ext cx="669924" cy="444230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746</xdr:row>
      <xdr:rowOff>142875</xdr:rowOff>
    </xdr:from>
    <xdr:to>
      <xdr:col>0</xdr:col>
      <xdr:colOff>1063626</xdr:colOff>
      <xdr:row>746</xdr:row>
      <xdr:rowOff>683132</xdr:rowOff>
    </xdr:to>
    <xdr:pic>
      <xdr:nvPicPr>
        <xdr:cNvPr id="741" name="755 Imagen">
          <a:extLst>
            <a:ext uri="{FF2B5EF4-FFF2-40B4-BE49-F238E27FC236}">
              <a16:creationId xmlns:a16="http://schemas.microsoft.com/office/drawing/2014/main" id="{295C6F9B-1081-4EDC-A99B-9E59A9413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427396275"/>
          <a:ext cx="647701" cy="454532"/>
        </a:xfrm>
        <a:prstGeom prst="rect">
          <a:avLst/>
        </a:prstGeom>
      </xdr:spPr>
    </xdr:pic>
    <xdr:clientData/>
  </xdr:twoCellAnchor>
  <xdr:twoCellAnchor>
    <xdr:from>
      <xdr:col>0</xdr:col>
      <xdr:colOff>86178</xdr:colOff>
      <xdr:row>747</xdr:row>
      <xdr:rowOff>174626</xdr:rowOff>
    </xdr:from>
    <xdr:to>
      <xdr:col>0</xdr:col>
      <xdr:colOff>1031875</xdr:colOff>
      <xdr:row>747</xdr:row>
      <xdr:rowOff>712698</xdr:rowOff>
    </xdr:to>
    <xdr:pic>
      <xdr:nvPicPr>
        <xdr:cNvPr id="742" name="756 Imagen">
          <a:extLst>
            <a:ext uri="{FF2B5EF4-FFF2-40B4-BE49-F238E27FC236}">
              <a16:creationId xmlns:a16="http://schemas.microsoft.com/office/drawing/2014/main" id="{35EF23E5-48FB-4FB2-94C1-C2BF12B466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86178" y="428028101"/>
          <a:ext cx="678997" cy="423772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127000</xdr:colOff>
      <xdr:row>748</xdr:row>
      <xdr:rowOff>140607</xdr:rowOff>
    </xdr:from>
    <xdr:to>
      <xdr:col>0</xdr:col>
      <xdr:colOff>1082739</xdr:colOff>
      <xdr:row>748</xdr:row>
      <xdr:rowOff>678679</xdr:rowOff>
    </xdr:to>
    <xdr:pic>
      <xdr:nvPicPr>
        <xdr:cNvPr id="743" name="757 Imagen">
          <a:extLst>
            <a:ext uri="{FF2B5EF4-FFF2-40B4-BE49-F238E27FC236}">
              <a16:creationId xmlns:a16="http://schemas.microsoft.com/office/drawing/2014/main" id="{E933B1BD-DCA7-455F-910F-C1708FB21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428594157"/>
          <a:ext cx="631889" cy="461872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749</xdr:row>
      <xdr:rowOff>190501</xdr:rowOff>
    </xdr:from>
    <xdr:to>
      <xdr:col>0</xdr:col>
      <xdr:colOff>1104447</xdr:colOff>
      <xdr:row>749</xdr:row>
      <xdr:rowOff>728573</xdr:rowOff>
    </xdr:to>
    <xdr:pic>
      <xdr:nvPicPr>
        <xdr:cNvPr id="744" name="758 Imagen">
          <a:extLst>
            <a:ext uri="{FF2B5EF4-FFF2-40B4-BE49-F238E27FC236}">
              <a16:creationId xmlns:a16="http://schemas.microsoft.com/office/drawing/2014/main" id="{A6FFBFB5-761B-4AAA-8B8C-B75ED9B35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29244126"/>
          <a:ext cx="602797" cy="414247"/>
        </a:xfrm>
        <a:prstGeom prst="rect">
          <a:avLst/>
        </a:prstGeom>
      </xdr:spPr>
    </xdr:pic>
    <xdr:clientData/>
  </xdr:twoCellAnchor>
  <xdr:twoCellAnchor>
    <xdr:from>
      <xdr:col>0</xdr:col>
      <xdr:colOff>158750</xdr:colOff>
      <xdr:row>751</xdr:row>
      <xdr:rowOff>204108</xdr:rowOff>
    </xdr:from>
    <xdr:to>
      <xdr:col>0</xdr:col>
      <xdr:colOff>1104447</xdr:colOff>
      <xdr:row>751</xdr:row>
      <xdr:rowOff>742180</xdr:rowOff>
    </xdr:to>
    <xdr:pic>
      <xdr:nvPicPr>
        <xdr:cNvPr id="745" name="759 Imagen">
          <a:extLst>
            <a:ext uri="{FF2B5EF4-FFF2-40B4-BE49-F238E27FC236}">
              <a16:creationId xmlns:a16="http://schemas.microsoft.com/office/drawing/2014/main" id="{2B23FED1-0FFD-4478-BE97-3990740BE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430457883"/>
          <a:ext cx="602797" cy="395197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750</xdr:row>
      <xdr:rowOff>206375</xdr:rowOff>
    </xdr:from>
    <xdr:to>
      <xdr:col>0</xdr:col>
      <xdr:colOff>1072697</xdr:colOff>
      <xdr:row>750</xdr:row>
      <xdr:rowOff>744447</xdr:rowOff>
    </xdr:to>
    <xdr:pic>
      <xdr:nvPicPr>
        <xdr:cNvPr id="746" name="760 Imagen">
          <a:extLst>
            <a:ext uri="{FF2B5EF4-FFF2-40B4-BE49-F238E27FC236}">
              <a16:creationId xmlns:a16="http://schemas.microsoft.com/office/drawing/2014/main" id="{0D64FB5A-46C0-466B-A700-A75002FAE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429860075"/>
          <a:ext cx="631372" cy="395197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752</xdr:row>
      <xdr:rowOff>158750</xdr:rowOff>
    </xdr:from>
    <xdr:to>
      <xdr:col>0</xdr:col>
      <xdr:colOff>1095375</xdr:colOff>
      <xdr:row>752</xdr:row>
      <xdr:rowOff>718758</xdr:rowOff>
    </xdr:to>
    <xdr:pic>
      <xdr:nvPicPr>
        <xdr:cNvPr id="747" name="761 Imagen">
          <a:extLst>
            <a:ext uri="{FF2B5EF4-FFF2-40B4-BE49-F238E27FC236}">
              <a16:creationId xmlns:a16="http://schemas.microsoft.com/office/drawing/2014/main" id="{D451A367-0491-4250-AC3E-5F7A2865A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11125" y="431012600"/>
          <a:ext cx="650875" cy="445708"/>
        </a:xfrm>
        <a:prstGeom prst="rect">
          <a:avLst/>
        </a:prstGeom>
      </xdr:spPr>
    </xdr:pic>
    <xdr:clientData/>
  </xdr:twoCellAnchor>
  <xdr:twoCellAnchor>
    <xdr:from>
      <xdr:col>0</xdr:col>
      <xdr:colOff>86179</xdr:colOff>
      <xdr:row>753</xdr:row>
      <xdr:rowOff>161018</xdr:rowOff>
    </xdr:from>
    <xdr:to>
      <xdr:col>0</xdr:col>
      <xdr:colOff>1070429</xdr:colOff>
      <xdr:row>753</xdr:row>
      <xdr:rowOff>721025</xdr:rowOff>
    </xdr:to>
    <xdr:pic>
      <xdr:nvPicPr>
        <xdr:cNvPr id="748" name="762 Imagen">
          <a:extLst>
            <a:ext uri="{FF2B5EF4-FFF2-40B4-BE49-F238E27FC236}">
              <a16:creationId xmlns:a16="http://schemas.microsoft.com/office/drawing/2014/main" id="{96C47042-9B89-4AD1-A13D-98A352140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86179" y="431614943"/>
          <a:ext cx="679450" cy="436182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754</xdr:row>
      <xdr:rowOff>147409</xdr:rowOff>
    </xdr:from>
    <xdr:to>
      <xdr:col>0</xdr:col>
      <xdr:colOff>1047750</xdr:colOff>
      <xdr:row>754</xdr:row>
      <xdr:rowOff>707416</xdr:rowOff>
    </xdr:to>
    <xdr:pic>
      <xdr:nvPicPr>
        <xdr:cNvPr id="749" name="763 Imagen">
          <a:extLst>
            <a:ext uri="{FF2B5EF4-FFF2-40B4-BE49-F238E27FC236}">
              <a16:creationId xmlns:a16="http://schemas.microsoft.com/office/drawing/2014/main" id="{9B5F49AA-6C7D-455B-837D-49A4A490B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63500" y="432201409"/>
          <a:ext cx="698500" cy="455232"/>
        </a:xfrm>
        <a:prstGeom prst="rect">
          <a:avLst/>
        </a:prstGeom>
      </xdr:spPr>
    </xdr:pic>
    <xdr:clientData/>
  </xdr:twoCellAnchor>
  <xdr:twoCellAnchor>
    <xdr:from>
      <xdr:col>0</xdr:col>
      <xdr:colOff>207920</xdr:colOff>
      <xdr:row>755</xdr:row>
      <xdr:rowOff>79375</xdr:rowOff>
    </xdr:from>
    <xdr:to>
      <xdr:col>0</xdr:col>
      <xdr:colOff>920750</xdr:colOff>
      <xdr:row>755</xdr:row>
      <xdr:rowOff>787983</xdr:rowOff>
    </xdr:to>
    <xdr:pic>
      <xdr:nvPicPr>
        <xdr:cNvPr id="750" name="Imagen 1">
          <a:extLst>
            <a:ext uri="{FF2B5EF4-FFF2-40B4-BE49-F238E27FC236}">
              <a16:creationId xmlns:a16="http://schemas.microsoft.com/office/drawing/2014/main" id="{F112456F-E5C6-47F1-8DC9-43451E97E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24319" y="432717051"/>
          <a:ext cx="518108" cy="55090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187406</xdr:colOff>
      <xdr:row>757</xdr:row>
      <xdr:rowOff>84711</xdr:rowOff>
    </xdr:from>
    <xdr:to>
      <xdr:col>0</xdr:col>
      <xdr:colOff>900237</xdr:colOff>
      <xdr:row>757</xdr:row>
      <xdr:rowOff>793659</xdr:rowOff>
    </xdr:to>
    <xdr:pic>
      <xdr:nvPicPr>
        <xdr:cNvPr id="751" name="Imagen 2">
          <a:extLst>
            <a:ext uri="{FF2B5EF4-FFF2-40B4-BE49-F238E27FC236}">
              <a16:creationId xmlns:a16="http://schemas.microsoft.com/office/drawing/2014/main" id="{F07CC05C-CFE4-4C35-B654-35296832B3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13160" y="433913182"/>
          <a:ext cx="518448" cy="569956"/>
        </a:xfrm>
        <a:prstGeom prst="rect">
          <a:avLst/>
        </a:prstGeom>
      </xdr:spPr>
    </xdr:pic>
    <xdr:clientData fLocksWithSheet="0"/>
  </xdr:twoCellAnchor>
  <xdr:twoCellAnchor>
    <xdr:from>
      <xdr:col>0</xdr:col>
      <xdr:colOff>192454</xdr:colOff>
      <xdr:row>759</xdr:row>
      <xdr:rowOff>109907</xdr:rowOff>
    </xdr:from>
    <xdr:to>
      <xdr:col>0</xdr:col>
      <xdr:colOff>919339</xdr:colOff>
      <xdr:row>759</xdr:row>
      <xdr:rowOff>826635</xdr:rowOff>
    </xdr:to>
    <xdr:pic>
      <xdr:nvPicPr>
        <xdr:cNvPr id="752" name="Imagen 4">
          <a:extLst>
            <a:ext uri="{FF2B5EF4-FFF2-40B4-BE49-F238E27FC236}">
              <a16:creationId xmlns:a16="http://schemas.microsoft.com/office/drawing/2014/main" id="{62C0F198-FA4D-4503-9612-C3F885F38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30870" y="435125866"/>
          <a:ext cx="488128" cy="56496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184232</xdr:colOff>
      <xdr:row>758</xdr:row>
      <xdr:rowOff>141861</xdr:rowOff>
    </xdr:from>
    <xdr:to>
      <xdr:col>0</xdr:col>
      <xdr:colOff>894512</xdr:colOff>
      <xdr:row>758</xdr:row>
      <xdr:rowOff>850809</xdr:rowOff>
    </xdr:to>
    <xdr:pic>
      <xdr:nvPicPr>
        <xdr:cNvPr id="753" name="Imagen 5">
          <a:extLst>
            <a:ext uri="{FF2B5EF4-FFF2-40B4-BE49-F238E27FC236}">
              <a16:creationId xmlns:a16="http://schemas.microsoft.com/office/drawing/2014/main" id="{E6B20661-4893-41A8-9ED0-5AB37C4AC6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42048" y="434538345"/>
          <a:ext cx="461298" cy="57693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158750</xdr:colOff>
      <xdr:row>761</xdr:row>
      <xdr:rowOff>162529</xdr:rowOff>
    </xdr:from>
    <xdr:to>
      <xdr:col>0</xdr:col>
      <xdr:colOff>1133040</xdr:colOff>
      <xdr:row>761</xdr:row>
      <xdr:rowOff>739686</xdr:rowOff>
    </xdr:to>
    <xdr:pic>
      <xdr:nvPicPr>
        <xdr:cNvPr id="754" name="Imagen 6">
          <a:extLst>
            <a:ext uri="{FF2B5EF4-FFF2-40B4-BE49-F238E27FC236}">
              <a16:creationId xmlns:a16="http://schemas.microsoft.com/office/drawing/2014/main" id="{7B91F09C-F86A-4A8C-AA13-F83B8C6CCB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5400000">
          <a:off x="243017" y="436332787"/>
          <a:ext cx="434282" cy="602815"/>
        </a:xfrm>
        <a:prstGeom prst="rect">
          <a:avLst/>
        </a:prstGeom>
      </xdr:spPr>
    </xdr:pic>
    <xdr:clientData fLocksWithSheet="0"/>
  </xdr:twoCellAnchor>
  <xdr:twoCellAnchor>
    <xdr:from>
      <xdr:col>0</xdr:col>
      <xdr:colOff>198395</xdr:colOff>
      <xdr:row>756</xdr:row>
      <xdr:rowOff>107950</xdr:rowOff>
    </xdr:from>
    <xdr:to>
      <xdr:col>0</xdr:col>
      <xdr:colOff>911225</xdr:colOff>
      <xdr:row>756</xdr:row>
      <xdr:rowOff>816558</xdr:rowOff>
    </xdr:to>
    <xdr:pic>
      <xdr:nvPicPr>
        <xdr:cNvPr id="755" name="Imagen 7">
          <a:extLst>
            <a:ext uri="{FF2B5EF4-FFF2-40B4-BE49-F238E27FC236}">
              <a16:creationId xmlns:a16="http://schemas.microsoft.com/office/drawing/2014/main" id="{3FFCCFE6-001E-49F7-BF86-41F95D541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33843" y="433326652"/>
          <a:ext cx="489533" cy="560430"/>
        </a:xfrm>
        <a:prstGeom prst="rect">
          <a:avLst/>
        </a:prstGeom>
      </xdr:spPr>
    </xdr:pic>
    <xdr:clientData fLocksWithSheet="0"/>
  </xdr:twoCellAnchor>
  <xdr:twoCellAnchor>
    <xdr:from>
      <xdr:col>0</xdr:col>
      <xdr:colOff>221029</xdr:colOff>
      <xdr:row>760</xdr:row>
      <xdr:rowOff>113082</xdr:rowOff>
    </xdr:from>
    <xdr:to>
      <xdr:col>0</xdr:col>
      <xdr:colOff>952682</xdr:colOff>
      <xdr:row>760</xdr:row>
      <xdr:rowOff>829811</xdr:rowOff>
    </xdr:to>
    <xdr:pic>
      <xdr:nvPicPr>
        <xdr:cNvPr id="756" name="Imagen 8">
          <a:extLst>
            <a:ext uri="{FF2B5EF4-FFF2-40B4-BE49-F238E27FC236}">
              <a16:creationId xmlns:a16="http://schemas.microsoft.com/office/drawing/2014/main" id="{9A800B75-F004-408C-86AA-ECE05B75E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247541" y="435741020"/>
          <a:ext cx="488129" cy="541153"/>
        </a:xfrm>
        <a:prstGeom prst="rect">
          <a:avLst/>
        </a:prstGeom>
      </xdr:spPr>
    </xdr:pic>
    <xdr:clientData fLocksWithSheet="0"/>
  </xdr:twoCellAnchor>
  <xdr:twoCellAnchor>
    <xdr:from>
      <xdr:col>0</xdr:col>
      <xdr:colOff>158750</xdr:colOff>
      <xdr:row>762</xdr:row>
      <xdr:rowOff>190503</xdr:rowOff>
    </xdr:from>
    <xdr:to>
      <xdr:col>0</xdr:col>
      <xdr:colOff>1000125</xdr:colOff>
      <xdr:row>762</xdr:row>
      <xdr:rowOff>815297</xdr:rowOff>
    </xdr:to>
    <xdr:pic>
      <xdr:nvPicPr>
        <xdr:cNvPr id="757" name="Imagen 3">
          <a:extLst>
            <a:ext uri="{FF2B5EF4-FFF2-40B4-BE49-F238E27FC236}">
              <a16:creationId xmlns:a16="http://schemas.microsoft.com/office/drawing/2014/main" id="{D9A4D395-F464-49E6-B6D9-663C5EBCE8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9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rot="5400000">
          <a:off x="257515" y="436946338"/>
          <a:ext cx="405719" cy="603250"/>
        </a:xfrm>
        <a:prstGeom prst="rect">
          <a:avLst/>
        </a:prstGeom>
      </xdr:spPr>
    </xdr:pic>
    <xdr:clientData fLocksWithSheet="0"/>
  </xdr:twoCellAnchor>
  <xdr:twoCellAnchor>
    <xdr:from>
      <xdr:col>0</xdr:col>
      <xdr:colOff>142874</xdr:colOff>
      <xdr:row>763</xdr:row>
      <xdr:rowOff>111125</xdr:rowOff>
    </xdr:from>
    <xdr:to>
      <xdr:col>0</xdr:col>
      <xdr:colOff>1015999</xdr:colOff>
      <xdr:row>763</xdr:row>
      <xdr:rowOff>763241</xdr:rowOff>
    </xdr:to>
    <xdr:pic>
      <xdr:nvPicPr>
        <xdr:cNvPr id="758" name="Imagen 4">
          <a:extLst>
            <a:ext uri="{FF2B5EF4-FFF2-40B4-BE49-F238E27FC236}">
              <a16:creationId xmlns:a16="http://schemas.microsoft.com/office/drawing/2014/main" id="{8246D577-C68F-4098-BB60-F9C38EF871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4" y="437565800"/>
          <a:ext cx="615950" cy="4901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764</xdr:row>
      <xdr:rowOff>142875</xdr:rowOff>
    </xdr:from>
    <xdr:to>
      <xdr:col>0</xdr:col>
      <xdr:colOff>1016000</xdr:colOff>
      <xdr:row>764</xdr:row>
      <xdr:rowOff>794991</xdr:rowOff>
    </xdr:to>
    <xdr:pic>
      <xdr:nvPicPr>
        <xdr:cNvPr id="759" name="Imagen 4">
          <a:extLst>
            <a:ext uri="{FF2B5EF4-FFF2-40B4-BE49-F238E27FC236}">
              <a16:creationId xmlns:a16="http://schemas.microsoft.com/office/drawing/2014/main" id="{F30B2A49-ACB2-49A3-91AB-87BEC7969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38197625"/>
          <a:ext cx="615950" cy="4616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765</xdr:row>
      <xdr:rowOff>158750</xdr:rowOff>
    </xdr:from>
    <xdr:to>
      <xdr:col>0</xdr:col>
      <xdr:colOff>1000125</xdr:colOff>
      <xdr:row>765</xdr:row>
      <xdr:rowOff>782638</xdr:rowOff>
    </xdr:to>
    <xdr:pic>
      <xdr:nvPicPr>
        <xdr:cNvPr id="760" name="Imagen 5">
          <a:extLst>
            <a:ext uri="{FF2B5EF4-FFF2-40B4-BE49-F238E27FC236}">
              <a16:creationId xmlns:a16="http://schemas.microsoft.com/office/drawing/2014/main" id="{C4CB8BE7-12EB-498B-A1B3-7AE0F7EA4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38813575"/>
          <a:ext cx="619125" cy="4429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766</xdr:row>
      <xdr:rowOff>127000</xdr:rowOff>
    </xdr:from>
    <xdr:to>
      <xdr:col>0</xdr:col>
      <xdr:colOff>984250</xdr:colOff>
      <xdr:row>766</xdr:row>
      <xdr:rowOff>750888</xdr:rowOff>
    </xdr:to>
    <xdr:pic>
      <xdr:nvPicPr>
        <xdr:cNvPr id="761" name="Imagen 5">
          <a:extLst>
            <a:ext uri="{FF2B5EF4-FFF2-40B4-BE49-F238E27FC236}">
              <a16:creationId xmlns:a16="http://schemas.microsoft.com/office/drawing/2014/main" id="{B862CF78-7487-4C4D-BAE5-DAF7187CD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439381900"/>
          <a:ext cx="638175" cy="4714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767</xdr:row>
      <xdr:rowOff>174625</xdr:rowOff>
    </xdr:from>
    <xdr:to>
      <xdr:col>0</xdr:col>
      <xdr:colOff>1000125</xdr:colOff>
      <xdr:row>767</xdr:row>
      <xdr:rowOff>798513</xdr:rowOff>
    </xdr:to>
    <xdr:pic>
      <xdr:nvPicPr>
        <xdr:cNvPr id="762" name="Imagen 5">
          <a:extLst>
            <a:ext uri="{FF2B5EF4-FFF2-40B4-BE49-F238E27FC236}">
              <a16:creationId xmlns:a16="http://schemas.microsoft.com/office/drawing/2014/main" id="{C9708D39-272A-42D0-804C-3A7E60B13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40029600"/>
          <a:ext cx="619125" cy="423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768</xdr:row>
      <xdr:rowOff>111125</xdr:rowOff>
    </xdr:from>
    <xdr:to>
      <xdr:col>0</xdr:col>
      <xdr:colOff>952500</xdr:colOff>
      <xdr:row>768</xdr:row>
      <xdr:rowOff>738848</xdr:rowOff>
    </xdr:to>
    <xdr:pic>
      <xdr:nvPicPr>
        <xdr:cNvPr id="763" name="Imagen 6">
          <a:extLst>
            <a:ext uri="{FF2B5EF4-FFF2-40B4-BE49-F238E27FC236}">
              <a16:creationId xmlns:a16="http://schemas.microsoft.com/office/drawing/2014/main" id="{EA93DB8F-E0BE-4F4C-B798-4C2914994B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440566175"/>
          <a:ext cx="635000" cy="4848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127000</xdr:colOff>
      <xdr:row>769</xdr:row>
      <xdr:rowOff>142875</xdr:rowOff>
    </xdr:from>
    <xdr:to>
      <xdr:col>0</xdr:col>
      <xdr:colOff>952500</xdr:colOff>
      <xdr:row>769</xdr:row>
      <xdr:rowOff>770598</xdr:rowOff>
    </xdr:to>
    <xdr:pic>
      <xdr:nvPicPr>
        <xdr:cNvPr id="764" name="Imagen 6">
          <a:extLst>
            <a:ext uri="{FF2B5EF4-FFF2-40B4-BE49-F238E27FC236}">
              <a16:creationId xmlns:a16="http://schemas.microsoft.com/office/drawing/2014/main" id="{FDAF74C8-6119-4A44-BA0F-FF1A57367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00" y="441198000"/>
          <a:ext cx="635000" cy="4562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770</xdr:row>
      <xdr:rowOff>142875</xdr:rowOff>
    </xdr:from>
    <xdr:to>
      <xdr:col>0</xdr:col>
      <xdr:colOff>984249</xdr:colOff>
      <xdr:row>770</xdr:row>
      <xdr:rowOff>794687</xdr:rowOff>
    </xdr:to>
    <xdr:pic>
      <xdr:nvPicPr>
        <xdr:cNvPr id="765" name="Imagen 7">
          <a:extLst>
            <a:ext uri="{FF2B5EF4-FFF2-40B4-BE49-F238E27FC236}">
              <a16:creationId xmlns:a16="http://schemas.microsoft.com/office/drawing/2014/main" id="{E186B9F4-CD8C-4CE4-8372-09C576DE6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441798075"/>
          <a:ext cx="654049" cy="4613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111125</xdr:colOff>
      <xdr:row>771</xdr:row>
      <xdr:rowOff>127000</xdr:rowOff>
    </xdr:from>
    <xdr:to>
      <xdr:col>0</xdr:col>
      <xdr:colOff>984249</xdr:colOff>
      <xdr:row>771</xdr:row>
      <xdr:rowOff>778812</xdr:rowOff>
    </xdr:to>
    <xdr:pic>
      <xdr:nvPicPr>
        <xdr:cNvPr id="766" name="Imagen 7">
          <a:extLst>
            <a:ext uri="{FF2B5EF4-FFF2-40B4-BE49-F238E27FC236}">
              <a16:creationId xmlns:a16="http://schemas.microsoft.com/office/drawing/2014/main" id="{A3DE1917-AFA5-413A-A02C-685162DC2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1125" y="442382275"/>
          <a:ext cx="654049" cy="4708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174625</xdr:colOff>
      <xdr:row>772</xdr:row>
      <xdr:rowOff>111125</xdr:rowOff>
    </xdr:from>
    <xdr:to>
      <xdr:col>0</xdr:col>
      <xdr:colOff>1047750</xdr:colOff>
      <xdr:row>772</xdr:row>
      <xdr:rowOff>752535</xdr:rowOff>
    </xdr:to>
    <xdr:pic>
      <xdr:nvPicPr>
        <xdr:cNvPr id="767" name="Imagen 8">
          <a:extLst>
            <a:ext uri="{FF2B5EF4-FFF2-40B4-BE49-F238E27FC236}">
              <a16:creationId xmlns:a16="http://schemas.microsoft.com/office/drawing/2014/main" id="{52542747-EDA5-4F05-9E8A-7AC25ED18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5" y="442966475"/>
          <a:ext cx="587375" cy="4890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142875</xdr:colOff>
      <xdr:row>773</xdr:row>
      <xdr:rowOff>95250</xdr:rowOff>
    </xdr:from>
    <xdr:to>
      <xdr:col>0</xdr:col>
      <xdr:colOff>1016000</xdr:colOff>
      <xdr:row>773</xdr:row>
      <xdr:rowOff>736660</xdr:rowOff>
    </xdr:to>
    <xdr:pic>
      <xdr:nvPicPr>
        <xdr:cNvPr id="768" name="Imagen 8">
          <a:extLst>
            <a:ext uri="{FF2B5EF4-FFF2-40B4-BE49-F238E27FC236}">
              <a16:creationId xmlns:a16="http://schemas.microsoft.com/office/drawing/2014/main" id="{A9495D60-EDDC-4816-B365-4BD6847BB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43550675"/>
          <a:ext cx="615950" cy="508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222249</xdr:colOff>
      <xdr:row>778</xdr:row>
      <xdr:rowOff>171452</xdr:rowOff>
    </xdr:from>
    <xdr:to>
      <xdr:col>0</xdr:col>
      <xdr:colOff>1009666</xdr:colOff>
      <xdr:row>778</xdr:row>
      <xdr:rowOff>791594</xdr:rowOff>
    </xdr:to>
    <xdr:pic>
      <xdr:nvPicPr>
        <xdr:cNvPr id="769" name="Imagen 1">
          <a:extLst>
            <a:ext uri="{FF2B5EF4-FFF2-40B4-BE49-F238E27FC236}">
              <a16:creationId xmlns:a16="http://schemas.microsoft.com/office/drawing/2014/main" id="{3100DB14-5B82-4455-95A3-B9F07DDBB5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49" y="445827152"/>
          <a:ext cx="539767" cy="2296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174624</xdr:colOff>
      <xdr:row>779</xdr:row>
      <xdr:rowOff>200027</xdr:rowOff>
    </xdr:from>
    <xdr:to>
      <xdr:col>0</xdr:col>
      <xdr:colOff>963391</xdr:colOff>
      <xdr:row>779</xdr:row>
      <xdr:rowOff>820169</xdr:rowOff>
    </xdr:to>
    <xdr:pic>
      <xdr:nvPicPr>
        <xdr:cNvPr id="770" name="Imagen 2">
          <a:extLst>
            <a:ext uri="{FF2B5EF4-FFF2-40B4-BE49-F238E27FC236}">
              <a16:creationId xmlns:a16="http://schemas.microsoft.com/office/drawing/2014/main" id="{87BB2C5A-0ECB-4586-A96D-E8DFB878D0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624" y="446255777"/>
          <a:ext cx="588742" cy="201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222250</xdr:colOff>
      <xdr:row>774</xdr:row>
      <xdr:rowOff>142875</xdr:rowOff>
    </xdr:from>
    <xdr:to>
      <xdr:col>0</xdr:col>
      <xdr:colOff>1016000</xdr:colOff>
      <xdr:row>774</xdr:row>
      <xdr:rowOff>770425</xdr:rowOff>
    </xdr:to>
    <xdr:pic>
      <xdr:nvPicPr>
        <xdr:cNvPr id="771" name="Imagen 3">
          <a:extLst>
            <a:ext uri="{FF2B5EF4-FFF2-40B4-BE49-F238E27FC236}">
              <a16:creationId xmlns:a16="http://schemas.microsoft.com/office/drawing/2014/main" id="{C71507DE-8D06-4E6F-86D2-BE0CBAFB0D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50" y="444198375"/>
          <a:ext cx="536575" cy="256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190500</xdr:colOff>
      <xdr:row>775</xdr:row>
      <xdr:rowOff>123825</xdr:rowOff>
    </xdr:from>
    <xdr:to>
      <xdr:col>0</xdr:col>
      <xdr:colOff>985599</xdr:colOff>
      <xdr:row>775</xdr:row>
      <xdr:rowOff>751375</xdr:rowOff>
    </xdr:to>
    <xdr:pic>
      <xdr:nvPicPr>
        <xdr:cNvPr id="772" name="Imagen 4">
          <a:extLst>
            <a:ext uri="{FF2B5EF4-FFF2-40B4-BE49-F238E27FC236}">
              <a16:creationId xmlns:a16="http://schemas.microsoft.com/office/drawing/2014/main" id="{056D350C-EF2D-4B50-BDEA-6686EE225B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444579375"/>
          <a:ext cx="576024" cy="275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206375</xdr:colOff>
      <xdr:row>776</xdr:row>
      <xdr:rowOff>146049</xdr:rowOff>
    </xdr:from>
    <xdr:to>
      <xdr:col>0</xdr:col>
      <xdr:colOff>996230</xdr:colOff>
      <xdr:row>776</xdr:row>
      <xdr:rowOff>765133</xdr:rowOff>
    </xdr:to>
    <xdr:pic>
      <xdr:nvPicPr>
        <xdr:cNvPr id="773" name="Imagen 5">
          <a:extLst>
            <a:ext uri="{FF2B5EF4-FFF2-40B4-BE49-F238E27FC236}">
              <a16:creationId xmlns:a16="http://schemas.microsoft.com/office/drawing/2014/main" id="{A7D1BEF5-3E8E-49A5-A75F-0835F7FF68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6375" y="445001649"/>
          <a:ext cx="551730" cy="257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238125</xdr:colOff>
      <xdr:row>777</xdr:row>
      <xdr:rowOff>190499</xdr:rowOff>
    </xdr:from>
    <xdr:to>
      <xdr:col>0</xdr:col>
      <xdr:colOff>1027980</xdr:colOff>
      <xdr:row>777</xdr:row>
      <xdr:rowOff>809583</xdr:rowOff>
    </xdr:to>
    <xdr:pic>
      <xdr:nvPicPr>
        <xdr:cNvPr id="774" name="Imagen 6">
          <a:extLst>
            <a:ext uri="{FF2B5EF4-FFF2-40B4-BE49-F238E27FC236}">
              <a16:creationId xmlns:a16="http://schemas.microsoft.com/office/drawing/2014/main" id="{226A06FE-4AA1-40EC-B8F5-35A69B1E35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 cstate="email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445446149"/>
          <a:ext cx="523155" cy="209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92177</xdr:colOff>
      <xdr:row>780</xdr:row>
      <xdr:rowOff>199718</xdr:rowOff>
    </xdr:from>
    <xdr:to>
      <xdr:col>0</xdr:col>
      <xdr:colOff>1111352</xdr:colOff>
      <xdr:row>780</xdr:row>
      <xdr:rowOff>714068</xdr:rowOff>
    </xdr:to>
    <xdr:pic>
      <xdr:nvPicPr>
        <xdr:cNvPr id="775" name="43 Imagen">
          <a:extLst>
            <a:ext uri="{FF2B5EF4-FFF2-40B4-BE49-F238E27FC236}">
              <a16:creationId xmlns:a16="http://schemas.microsoft.com/office/drawing/2014/main" id="{30720B57-226A-4190-A9D6-779583635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46655518"/>
          <a:ext cx="6667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781</xdr:row>
      <xdr:rowOff>261169</xdr:rowOff>
    </xdr:from>
    <xdr:to>
      <xdr:col>0</xdr:col>
      <xdr:colOff>1095989</xdr:colOff>
      <xdr:row>781</xdr:row>
      <xdr:rowOff>775519</xdr:rowOff>
    </xdr:to>
    <xdr:pic>
      <xdr:nvPicPr>
        <xdr:cNvPr id="776" name="43 Imagen">
          <a:extLst>
            <a:ext uri="{FF2B5EF4-FFF2-40B4-BE49-F238E27FC236}">
              <a16:creationId xmlns:a16="http://schemas.microsoft.com/office/drawing/2014/main" id="{B0648951-275D-4DB8-A419-E570BE05B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47117019"/>
          <a:ext cx="6858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782</xdr:row>
      <xdr:rowOff>122903</xdr:rowOff>
    </xdr:from>
    <xdr:to>
      <xdr:col>0</xdr:col>
      <xdr:colOff>1101827</xdr:colOff>
      <xdr:row>782</xdr:row>
      <xdr:rowOff>646778</xdr:rowOff>
    </xdr:to>
    <xdr:pic>
      <xdr:nvPicPr>
        <xdr:cNvPr id="777" name="45 Imagen">
          <a:extLst>
            <a:ext uri="{FF2B5EF4-FFF2-40B4-BE49-F238E27FC236}">
              <a16:creationId xmlns:a16="http://schemas.microsoft.com/office/drawing/2014/main" id="{E24C3A8D-2D6B-46B9-9AFE-3D7CB00C9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47378803"/>
          <a:ext cx="66675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783</xdr:row>
      <xdr:rowOff>168992</xdr:rowOff>
    </xdr:from>
    <xdr:to>
      <xdr:col>0</xdr:col>
      <xdr:colOff>1101827</xdr:colOff>
      <xdr:row>783</xdr:row>
      <xdr:rowOff>692867</xdr:rowOff>
    </xdr:to>
    <xdr:pic>
      <xdr:nvPicPr>
        <xdr:cNvPr id="778" name="45 Imagen">
          <a:extLst>
            <a:ext uri="{FF2B5EF4-FFF2-40B4-BE49-F238E27FC236}">
              <a16:creationId xmlns:a16="http://schemas.microsoft.com/office/drawing/2014/main" id="{92DD9D9C-72A8-484F-A6E6-C199881B0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47824942"/>
          <a:ext cx="6667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784</xdr:row>
      <xdr:rowOff>230443</xdr:rowOff>
    </xdr:from>
    <xdr:to>
      <xdr:col>0</xdr:col>
      <xdr:colOff>1071102</xdr:colOff>
      <xdr:row>784</xdr:row>
      <xdr:rowOff>725743</xdr:rowOff>
    </xdr:to>
    <xdr:pic>
      <xdr:nvPicPr>
        <xdr:cNvPr id="779" name="47 Imagen">
          <a:extLst>
            <a:ext uri="{FF2B5EF4-FFF2-40B4-BE49-F238E27FC236}">
              <a16:creationId xmlns:a16="http://schemas.microsoft.com/office/drawing/2014/main" id="{B12FBA71-4625-4E3F-854B-B11CD67EC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448286443"/>
          <a:ext cx="704850" cy="171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785</xdr:row>
      <xdr:rowOff>153629</xdr:rowOff>
    </xdr:from>
    <xdr:to>
      <xdr:col>0</xdr:col>
      <xdr:colOff>1101828</xdr:colOff>
      <xdr:row>785</xdr:row>
      <xdr:rowOff>648929</xdr:rowOff>
    </xdr:to>
    <xdr:pic>
      <xdr:nvPicPr>
        <xdr:cNvPr id="780" name="47 Imagen">
          <a:extLst>
            <a:ext uri="{FF2B5EF4-FFF2-40B4-BE49-F238E27FC236}">
              <a16:creationId xmlns:a16="http://schemas.microsoft.com/office/drawing/2014/main" id="{8455E4C2-D34E-4A32-B66E-84B5437AD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48609679"/>
          <a:ext cx="666750" cy="247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786</xdr:row>
      <xdr:rowOff>168992</xdr:rowOff>
    </xdr:from>
    <xdr:to>
      <xdr:col>0</xdr:col>
      <xdr:colOff>1107666</xdr:colOff>
      <xdr:row>786</xdr:row>
      <xdr:rowOff>750017</xdr:rowOff>
    </xdr:to>
    <xdr:pic>
      <xdr:nvPicPr>
        <xdr:cNvPr id="781" name="50 Imagen">
          <a:extLst>
            <a:ext uri="{FF2B5EF4-FFF2-40B4-BE49-F238E27FC236}">
              <a16:creationId xmlns:a16="http://schemas.microsoft.com/office/drawing/2014/main" id="{F36890BF-284D-46F5-B6B0-19CEE0DDE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49025092"/>
          <a:ext cx="6572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787</xdr:row>
      <xdr:rowOff>107540</xdr:rowOff>
    </xdr:from>
    <xdr:to>
      <xdr:col>0</xdr:col>
      <xdr:colOff>1076939</xdr:colOff>
      <xdr:row>787</xdr:row>
      <xdr:rowOff>688565</xdr:rowOff>
    </xdr:to>
    <xdr:pic>
      <xdr:nvPicPr>
        <xdr:cNvPr id="782" name="50 Imagen">
          <a:extLst>
            <a:ext uri="{FF2B5EF4-FFF2-40B4-BE49-F238E27FC236}">
              <a16:creationId xmlns:a16="http://schemas.microsoft.com/office/drawing/2014/main" id="{6C1807C3-E85B-4A39-92F0-17F6ADA6D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49363690"/>
          <a:ext cx="68580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788</xdr:row>
      <xdr:rowOff>122903</xdr:rowOff>
    </xdr:from>
    <xdr:to>
      <xdr:col>0</xdr:col>
      <xdr:colOff>1050516</xdr:colOff>
      <xdr:row>788</xdr:row>
      <xdr:rowOff>818228</xdr:rowOff>
    </xdr:to>
    <xdr:pic>
      <xdr:nvPicPr>
        <xdr:cNvPr id="783" name="52 Imagen">
          <a:extLst>
            <a:ext uri="{FF2B5EF4-FFF2-40B4-BE49-F238E27FC236}">
              <a16:creationId xmlns:a16="http://schemas.microsoft.com/office/drawing/2014/main" id="{29652EE6-885D-4275-A84E-E6F5A4EEB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49779103"/>
          <a:ext cx="6572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789</xdr:row>
      <xdr:rowOff>76815</xdr:rowOff>
    </xdr:from>
    <xdr:to>
      <xdr:col>0</xdr:col>
      <xdr:colOff>1035153</xdr:colOff>
      <xdr:row>789</xdr:row>
      <xdr:rowOff>772140</xdr:rowOff>
    </xdr:to>
    <xdr:pic>
      <xdr:nvPicPr>
        <xdr:cNvPr id="784" name="52 Imagen">
          <a:extLst>
            <a:ext uri="{FF2B5EF4-FFF2-40B4-BE49-F238E27FC236}">
              <a16:creationId xmlns:a16="http://schemas.microsoft.com/office/drawing/2014/main" id="{2D288844-E925-4888-B335-F87A724660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50133065"/>
          <a:ext cx="6667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122904</xdr:colOff>
      <xdr:row>790</xdr:row>
      <xdr:rowOff>76814</xdr:rowOff>
    </xdr:from>
    <xdr:to>
      <xdr:col>0</xdr:col>
      <xdr:colOff>1046829</xdr:colOff>
      <xdr:row>790</xdr:row>
      <xdr:rowOff>762614</xdr:rowOff>
    </xdr:to>
    <xdr:pic>
      <xdr:nvPicPr>
        <xdr:cNvPr id="785" name="Imagen 130">
          <a:extLst>
            <a:ext uri="{FF2B5EF4-FFF2-40B4-BE49-F238E27FC236}">
              <a16:creationId xmlns:a16="http://schemas.microsoft.com/office/drawing/2014/main" id="{34DCACEA-884F-4B3B-A3BC-BEA571673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4" y="450533114"/>
          <a:ext cx="6381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791</xdr:row>
      <xdr:rowOff>122903</xdr:rowOff>
    </xdr:from>
    <xdr:to>
      <xdr:col>0</xdr:col>
      <xdr:colOff>1031466</xdr:colOff>
      <xdr:row>791</xdr:row>
      <xdr:rowOff>808703</xdr:rowOff>
    </xdr:to>
    <xdr:pic>
      <xdr:nvPicPr>
        <xdr:cNvPr id="786" name="Imagen 130">
          <a:extLst>
            <a:ext uri="{FF2B5EF4-FFF2-40B4-BE49-F238E27FC236}">
              <a16:creationId xmlns:a16="http://schemas.microsoft.com/office/drawing/2014/main" id="{2915CF68-DB67-4FD8-833A-23FDF05D9D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50979253"/>
          <a:ext cx="6572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792</xdr:row>
      <xdr:rowOff>61451</xdr:rowOff>
    </xdr:from>
    <xdr:to>
      <xdr:col>0</xdr:col>
      <xdr:colOff>1086465</xdr:colOff>
      <xdr:row>792</xdr:row>
      <xdr:rowOff>823451</xdr:rowOff>
    </xdr:to>
    <xdr:pic>
      <xdr:nvPicPr>
        <xdr:cNvPr id="787" name="61 Imagen">
          <a:extLst>
            <a:ext uri="{FF2B5EF4-FFF2-40B4-BE49-F238E27FC236}">
              <a16:creationId xmlns:a16="http://schemas.microsoft.com/office/drawing/2014/main" id="{AA14356C-DC33-466E-B342-EFAFFFB630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451317851"/>
          <a:ext cx="685800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46089</xdr:colOff>
      <xdr:row>793</xdr:row>
      <xdr:rowOff>61452</xdr:rowOff>
    </xdr:from>
    <xdr:to>
      <xdr:col>0</xdr:col>
      <xdr:colOff>1055739</xdr:colOff>
      <xdr:row>793</xdr:row>
      <xdr:rowOff>823452</xdr:rowOff>
    </xdr:to>
    <xdr:pic>
      <xdr:nvPicPr>
        <xdr:cNvPr id="788" name="61 Imagen">
          <a:extLst>
            <a:ext uri="{FF2B5EF4-FFF2-40B4-BE49-F238E27FC236}">
              <a16:creationId xmlns:a16="http://schemas.microsoft.com/office/drawing/2014/main" id="{0E4BABEF-7995-45BA-99A8-CD4516854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89" y="451717902"/>
          <a:ext cx="71437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46088</xdr:colOff>
      <xdr:row>794</xdr:row>
      <xdr:rowOff>61451</xdr:rowOff>
    </xdr:from>
    <xdr:to>
      <xdr:col>0</xdr:col>
      <xdr:colOff>1103363</xdr:colOff>
      <xdr:row>794</xdr:row>
      <xdr:rowOff>861551</xdr:rowOff>
    </xdr:to>
    <xdr:pic>
      <xdr:nvPicPr>
        <xdr:cNvPr id="789" name="63 Imagen">
          <a:extLst>
            <a:ext uri="{FF2B5EF4-FFF2-40B4-BE49-F238E27FC236}">
              <a16:creationId xmlns:a16="http://schemas.microsoft.com/office/drawing/2014/main" id="{0AF5EC03-AC76-4AC8-A2B4-5051A6FDB5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88" y="452117951"/>
          <a:ext cx="71437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76813</xdr:colOff>
      <xdr:row>795</xdr:row>
      <xdr:rowOff>46088</xdr:rowOff>
    </xdr:from>
    <xdr:to>
      <xdr:col>0</xdr:col>
      <xdr:colOff>1134088</xdr:colOff>
      <xdr:row>795</xdr:row>
      <xdr:rowOff>846188</xdr:rowOff>
    </xdr:to>
    <xdr:pic>
      <xdr:nvPicPr>
        <xdr:cNvPr id="790" name="63 Imagen">
          <a:extLst>
            <a:ext uri="{FF2B5EF4-FFF2-40B4-BE49-F238E27FC236}">
              <a16:creationId xmlns:a16="http://schemas.microsoft.com/office/drawing/2014/main" id="{F736EB43-EA8D-482C-AE4F-AE27F3FE1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3" y="452502638"/>
          <a:ext cx="68580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61451</xdr:colOff>
      <xdr:row>796</xdr:row>
      <xdr:rowOff>46089</xdr:rowOff>
    </xdr:from>
    <xdr:to>
      <xdr:col>0</xdr:col>
      <xdr:colOff>1118726</xdr:colOff>
      <xdr:row>796</xdr:row>
      <xdr:rowOff>846189</xdr:rowOff>
    </xdr:to>
    <xdr:pic>
      <xdr:nvPicPr>
        <xdr:cNvPr id="791" name="63 Imagen">
          <a:extLst>
            <a:ext uri="{FF2B5EF4-FFF2-40B4-BE49-F238E27FC236}">
              <a16:creationId xmlns:a16="http://schemas.microsoft.com/office/drawing/2014/main" id="{98363486-86DD-41AC-A47C-9A6AC2CA3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1" y="452902689"/>
          <a:ext cx="70485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797</xdr:row>
      <xdr:rowOff>122904</xdr:rowOff>
    </xdr:from>
    <xdr:to>
      <xdr:col>0</xdr:col>
      <xdr:colOff>1060040</xdr:colOff>
      <xdr:row>797</xdr:row>
      <xdr:rowOff>837279</xdr:rowOff>
    </xdr:to>
    <xdr:pic>
      <xdr:nvPicPr>
        <xdr:cNvPr id="792" name="66 Imagen">
          <a:extLst>
            <a:ext uri="{FF2B5EF4-FFF2-40B4-BE49-F238E27FC236}">
              <a16:creationId xmlns:a16="http://schemas.microsoft.com/office/drawing/2014/main" id="{F0337103-6CDF-4CEF-A475-73D0BE8F4E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53379554"/>
          <a:ext cx="6572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798</xdr:row>
      <xdr:rowOff>76815</xdr:rowOff>
    </xdr:from>
    <xdr:to>
      <xdr:col>0</xdr:col>
      <xdr:colOff>1075403</xdr:colOff>
      <xdr:row>798</xdr:row>
      <xdr:rowOff>791190</xdr:rowOff>
    </xdr:to>
    <xdr:pic>
      <xdr:nvPicPr>
        <xdr:cNvPr id="793" name="66 Imagen">
          <a:extLst>
            <a:ext uri="{FF2B5EF4-FFF2-40B4-BE49-F238E27FC236}">
              <a16:creationId xmlns:a16="http://schemas.microsoft.com/office/drawing/2014/main" id="{42ACD5CF-F50E-42E1-9637-68DC7EBCD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3733515"/>
          <a:ext cx="6381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799</xdr:row>
      <xdr:rowOff>122904</xdr:rowOff>
    </xdr:from>
    <xdr:to>
      <xdr:col>0</xdr:col>
      <xdr:colOff>1012415</xdr:colOff>
      <xdr:row>799</xdr:row>
      <xdr:rowOff>808704</xdr:rowOff>
    </xdr:to>
    <xdr:pic>
      <xdr:nvPicPr>
        <xdr:cNvPr id="794" name="78 Imagen">
          <a:extLst>
            <a:ext uri="{FF2B5EF4-FFF2-40B4-BE49-F238E27FC236}">
              <a16:creationId xmlns:a16="http://schemas.microsoft.com/office/drawing/2014/main" id="{16F7707A-753D-4FD2-8AC6-813A3BC86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54179654"/>
          <a:ext cx="6572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800</xdr:row>
      <xdr:rowOff>92177</xdr:rowOff>
    </xdr:from>
    <xdr:to>
      <xdr:col>0</xdr:col>
      <xdr:colOff>1044678</xdr:colOff>
      <xdr:row>800</xdr:row>
      <xdr:rowOff>806552</xdr:rowOff>
    </xdr:to>
    <xdr:pic>
      <xdr:nvPicPr>
        <xdr:cNvPr id="795" name="113 Imagen">
          <a:extLst>
            <a:ext uri="{FF2B5EF4-FFF2-40B4-BE49-F238E27FC236}">
              <a16:creationId xmlns:a16="http://schemas.microsoft.com/office/drawing/2014/main" id="{1E0EECAE-720B-4A21-8713-0C0F8F507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54548977"/>
          <a:ext cx="6667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801</xdr:row>
      <xdr:rowOff>61452</xdr:rowOff>
    </xdr:from>
    <xdr:to>
      <xdr:col>0</xdr:col>
      <xdr:colOff>1044678</xdr:colOff>
      <xdr:row>801</xdr:row>
      <xdr:rowOff>775827</xdr:rowOff>
    </xdr:to>
    <xdr:pic>
      <xdr:nvPicPr>
        <xdr:cNvPr id="796" name="113 Imagen">
          <a:extLst>
            <a:ext uri="{FF2B5EF4-FFF2-40B4-BE49-F238E27FC236}">
              <a16:creationId xmlns:a16="http://schemas.microsoft.com/office/drawing/2014/main" id="{5EB37F2E-C575-41C2-8AE2-0B660A56B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54918302"/>
          <a:ext cx="666750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153629</xdr:colOff>
      <xdr:row>802</xdr:row>
      <xdr:rowOff>76814</xdr:rowOff>
    </xdr:from>
    <xdr:to>
      <xdr:col>0</xdr:col>
      <xdr:colOff>1058504</xdr:colOff>
      <xdr:row>802</xdr:row>
      <xdr:rowOff>762614</xdr:rowOff>
    </xdr:to>
    <xdr:pic>
      <xdr:nvPicPr>
        <xdr:cNvPr id="797" name="114 Imagen">
          <a:extLst>
            <a:ext uri="{FF2B5EF4-FFF2-40B4-BE49-F238E27FC236}">
              <a16:creationId xmlns:a16="http://schemas.microsoft.com/office/drawing/2014/main" id="{8444A64A-B446-4432-AF7E-7DACAFCFE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629" y="455333714"/>
          <a:ext cx="60960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803</xdr:row>
      <xdr:rowOff>107541</xdr:rowOff>
    </xdr:from>
    <xdr:to>
      <xdr:col>0</xdr:col>
      <xdr:colOff>1012415</xdr:colOff>
      <xdr:row>803</xdr:row>
      <xdr:rowOff>793341</xdr:rowOff>
    </xdr:to>
    <xdr:pic>
      <xdr:nvPicPr>
        <xdr:cNvPr id="798" name="114 Imagen">
          <a:extLst>
            <a:ext uri="{FF2B5EF4-FFF2-40B4-BE49-F238E27FC236}">
              <a16:creationId xmlns:a16="http://schemas.microsoft.com/office/drawing/2014/main" id="{E0A4D73C-E975-4959-97C8-67E782163D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55764491"/>
          <a:ext cx="6572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122904</xdr:colOff>
      <xdr:row>804</xdr:row>
      <xdr:rowOff>92178</xdr:rowOff>
    </xdr:from>
    <xdr:to>
      <xdr:col>0</xdr:col>
      <xdr:colOff>1027779</xdr:colOff>
      <xdr:row>804</xdr:row>
      <xdr:rowOff>777978</xdr:rowOff>
    </xdr:to>
    <xdr:pic>
      <xdr:nvPicPr>
        <xdr:cNvPr id="799" name="114 Imagen">
          <a:extLst>
            <a:ext uri="{FF2B5EF4-FFF2-40B4-BE49-F238E27FC236}">
              <a16:creationId xmlns:a16="http://schemas.microsoft.com/office/drawing/2014/main" id="{4E913D0D-7738-4168-9CF5-3EAD8DC00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4" y="456149178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805</xdr:row>
      <xdr:rowOff>107541</xdr:rowOff>
    </xdr:from>
    <xdr:to>
      <xdr:col>0</xdr:col>
      <xdr:colOff>981690</xdr:colOff>
      <xdr:row>805</xdr:row>
      <xdr:rowOff>793341</xdr:rowOff>
    </xdr:to>
    <xdr:pic>
      <xdr:nvPicPr>
        <xdr:cNvPr id="800" name="114 Imagen">
          <a:extLst>
            <a:ext uri="{FF2B5EF4-FFF2-40B4-BE49-F238E27FC236}">
              <a16:creationId xmlns:a16="http://schemas.microsoft.com/office/drawing/2014/main" id="{E837C511-7080-486B-B0C3-0993C70E9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456564591"/>
          <a:ext cx="68580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806</xdr:row>
      <xdr:rowOff>92178</xdr:rowOff>
    </xdr:from>
    <xdr:to>
      <xdr:col>0</xdr:col>
      <xdr:colOff>1092302</xdr:colOff>
      <xdr:row>806</xdr:row>
      <xdr:rowOff>835128</xdr:rowOff>
    </xdr:to>
    <xdr:pic>
      <xdr:nvPicPr>
        <xdr:cNvPr id="801" name="119 Imagen">
          <a:extLst>
            <a:ext uri="{FF2B5EF4-FFF2-40B4-BE49-F238E27FC236}">
              <a16:creationId xmlns:a16="http://schemas.microsoft.com/office/drawing/2014/main" id="{6B6E6AAA-C2C5-4C5E-94AB-7812AE986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56949278"/>
          <a:ext cx="6667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807</xdr:row>
      <xdr:rowOff>107540</xdr:rowOff>
    </xdr:from>
    <xdr:to>
      <xdr:col>0</xdr:col>
      <xdr:colOff>1123028</xdr:colOff>
      <xdr:row>807</xdr:row>
      <xdr:rowOff>850490</xdr:rowOff>
    </xdr:to>
    <xdr:pic>
      <xdr:nvPicPr>
        <xdr:cNvPr id="802" name="119 Imagen">
          <a:extLst>
            <a:ext uri="{FF2B5EF4-FFF2-40B4-BE49-F238E27FC236}">
              <a16:creationId xmlns:a16="http://schemas.microsoft.com/office/drawing/2014/main" id="{084CEC94-7C52-4D00-9AAF-4C72BB72E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7364690"/>
          <a:ext cx="63817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808</xdr:row>
      <xdr:rowOff>76815</xdr:rowOff>
    </xdr:from>
    <xdr:to>
      <xdr:col>0</xdr:col>
      <xdr:colOff>1092302</xdr:colOff>
      <xdr:row>808</xdr:row>
      <xdr:rowOff>819765</xdr:rowOff>
    </xdr:to>
    <xdr:pic>
      <xdr:nvPicPr>
        <xdr:cNvPr id="803" name="119 Imagen">
          <a:extLst>
            <a:ext uri="{FF2B5EF4-FFF2-40B4-BE49-F238E27FC236}">
              <a16:creationId xmlns:a16="http://schemas.microsoft.com/office/drawing/2014/main" id="{78240364-7D81-4E20-893A-160F1F942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57734015"/>
          <a:ext cx="6667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809</xdr:row>
      <xdr:rowOff>92178</xdr:rowOff>
    </xdr:from>
    <xdr:to>
      <xdr:col>0</xdr:col>
      <xdr:colOff>1075403</xdr:colOff>
      <xdr:row>809</xdr:row>
      <xdr:rowOff>806553</xdr:rowOff>
    </xdr:to>
    <xdr:pic>
      <xdr:nvPicPr>
        <xdr:cNvPr id="804" name="121 Imagen">
          <a:extLst>
            <a:ext uri="{FF2B5EF4-FFF2-40B4-BE49-F238E27FC236}">
              <a16:creationId xmlns:a16="http://schemas.microsoft.com/office/drawing/2014/main" id="{DA228D71-4B43-4F89-9A66-2C942524A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8149428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810</xdr:row>
      <xdr:rowOff>92179</xdr:rowOff>
    </xdr:from>
    <xdr:to>
      <xdr:col>0</xdr:col>
      <xdr:colOff>1075403</xdr:colOff>
      <xdr:row>810</xdr:row>
      <xdr:rowOff>806554</xdr:rowOff>
    </xdr:to>
    <xdr:pic>
      <xdr:nvPicPr>
        <xdr:cNvPr id="805" name="121 Imagen">
          <a:extLst>
            <a:ext uri="{FF2B5EF4-FFF2-40B4-BE49-F238E27FC236}">
              <a16:creationId xmlns:a16="http://schemas.microsoft.com/office/drawing/2014/main" id="{924AC85C-BA63-4A9A-B9F3-BA756CF22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8549479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811</xdr:row>
      <xdr:rowOff>168992</xdr:rowOff>
    </xdr:from>
    <xdr:to>
      <xdr:col>0</xdr:col>
      <xdr:colOff>1065878</xdr:colOff>
      <xdr:row>811</xdr:row>
      <xdr:rowOff>873842</xdr:rowOff>
    </xdr:to>
    <xdr:pic>
      <xdr:nvPicPr>
        <xdr:cNvPr id="806" name="124 Imagen">
          <a:extLst>
            <a:ext uri="{FF2B5EF4-FFF2-40B4-BE49-F238E27FC236}">
              <a16:creationId xmlns:a16="http://schemas.microsoft.com/office/drawing/2014/main" id="{85BDE607-D5CB-4B04-86BB-F90AB9EF0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59026342"/>
          <a:ext cx="6381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812</xdr:row>
      <xdr:rowOff>107541</xdr:rowOff>
    </xdr:from>
    <xdr:to>
      <xdr:col>0</xdr:col>
      <xdr:colOff>1019789</xdr:colOff>
      <xdr:row>812</xdr:row>
      <xdr:rowOff>812391</xdr:rowOff>
    </xdr:to>
    <xdr:pic>
      <xdr:nvPicPr>
        <xdr:cNvPr id="807" name="124 Imagen">
          <a:extLst>
            <a:ext uri="{FF2B5EF4-FFF2-40B4-BE49-F238E27FC236}">
              <a16:creationId xmlns:a16="http://schemas.microsoft.com/office/drawing/2014/main" id="{76336757-AE4D-4953-84CC-EFCC697B7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59364941"/>
          <a:ext cx="68580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813</xdr:row>
      <xdr:rowOff>92177</xdr:rowOff>
    </xdr:from>
    <xdr:to>
      <xdr:col>0</xdr:col>
      <xdr:colOff>1038839</xdr:colOff>
      <xdr:row>813</xdr:row>
      <xdr:rowOff>816077</xdr:rowOff>
    </xdr:to>
    <xdr:pic>
      <xdr:nvPicPr>
        <xdr:cNvPr id="808" name="2 Imagen">
          <a:extLst>
            <a:ext uri="{FF2B5EF4-FFF2-40B4-BE49-F238E27FC236}">
              <a16:creationId xmlns:a16="http://schemas.microsoft.com/office/drawing/2014/main" id="{B2683EC7-8FD7-4064-B08A-996E91D3D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59749627"/>
          <a:ext cx="685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814</xdr:row>
      <xdr:rowOff>92177</xdr:rowOff>
    </xdr:from>
    <xdr:to>
      <xdr:col>0</xdr:col>
      <xdr:colOff>1038840</xdr:colOff>
      <xdr:row>814</xdr:row>
      <xdr:rowOff>816077</xdr:rowOff>
    </xdr:to>
    <xdr:pic>
      <xdr:nvPicPr>
        <xdr:cNvPr id="809" name="2 Imagen">
          <a:extLst>
            <a:ext uri="{FF2B5EF4-FFF2-40B4-BE49-F238E27FC236}">
              <a16:creationId xmlns:a16="http://schemas.microsoft.com/office/drawing/2014/main" id="{0E65F618-4466-4362-9876-0606FC058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460149677"/>
          <a:ext cx="68580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107539</xdr:colOff>
      <xdr:row>819</xdr:row>
      <xdr:rowOff>199718</xdr:rowOff>
    </xdr:from>
    <xdr:to>
      <xdr:col>0</xdr:col>
      <xdr:colOff>1021939</xdr:colOff>
      <xdr:row>819</xdr:row>
      <xdr:rowOff>685493</xdr:rowOff>
    </xdr:to>
    <xdr:pic>
      <xdr:nvPicPr>
        <xdr:cNvPr id="810" name="1 Imagen">
          <a:extLst>
            <a:ext uri="{FF2B5EF4-FFF2-40B4-BE49-F238E27FC236}">
              <a16:creationId xmlns:a16="http://schemas.microsoft.com/office/drawing/2014/main" id="{EBFC2FE3-936C-4608-A662-C33F591C4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39" y="463057568"/>
          <a:ext cx="6572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820</xdr:row>
      <xdr:rowOff>168992</xdr:rowOff>
    </xdr:from>
    <xdr:to>
      <xdr:col>0</xdr:col>
      <xdr:colOff>1006577</xdr:colOff>
      <xdr:row>820</xdr:row>
      <xdr:rowOff>654767</xdr:rowOff>
    </xdr:to>
    <xdr:pic>
      <xdr:nvPicPr>
        <xdr:cNvPr id="811" name="1 Imagen">
          <a:extLst>
            <a:ext uri="{FF2B5EF4-FFF2-40B4-BE49-F238E27FC236}">
              <a16:creationId xmlns:a16="http://schemas.microsoft.com/office/drawing/2014/main" id="{1027B9C6-9622-498B-A855-06D2384D1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63626917"/>
          <a:ext cx="66675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821</xdr:row>
      <xdr:rowOff>245806</xdr:rowOff>
    </xdr:from>
    <xdr:to>
      <xdr:col>0</xdr:col>
      <xdr:colOff>1060040</xdr:colOff>
      <xdr:row>821</xdr:row>
      <xdr:rowOff>693481</xdr:rowOff>
    </xdr:to>
    <xdr:pic>
      <xdr:nvPicPr>
        <xdr:cNvPr id="812" name="3 Imagen">
          <a:extLst>
            <a:ext uri="{FF2B5EF4-FFF2-40B4-BE49-F238E27FC236}">
              <a16:creationId xmlns:a16="http://schemas.microsoft.com/office/drawing/2014/main" id="{35EE5C96-1073-4366-862A-94A270C43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4303806"/>
          <a:ext cx="65722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822</xdr:row>
      <xdr:rowOff>230443</xdr:rowOff>
    </xdr:from>
    <xdr:to>
      <xdr:col>0</xdr:col>
      <xdr:colOff>1060040</xdr:colOff>
      <xdr:row>822</xdr:row>
      <xdr:rowOff>678118</xdr:rowOff>
    </xdr:to>
    <xdr:pic>
      <xdr:nvPicPr>
        <xdr:cNvPr id="813" name="3 Imagen">
          <a:extLst>
            <a:ext uri="{FF2B5EF4-FFF2-40B4-BE49-F238E27FC236}">
              <a16:creationId xmlns:a16="http://schemas.microsoft.com/office/drawing/2014/main" id="{1809837C-D8D7-46A6-A13F-CE2A3FC31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4888518"/>
          <a:ext cx="657225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153629</xdr:colOff>
      <xdr:row>823</xdr:row>
      <xdr:rowOff>168992</xdr:rowOff>
    </xdr:from>
    <xdr:to>
      <xdr:col>0</xdr:col>
      <xdr:colOff>1039454</xdr:colOff>
      <xdr:row>823</xdr:row>
      <xdr:rowOff>730967</xdr:rowOff>
    </xdr:to>
    <xdr:pic>
      <xdr:nvPicPr>
        <xdr:cNvPr id="814" name="14 Imagen">
          <a:extLst>
            <a:ext uri="{FF2B5EF4-FFF2-40B4-BE49-F238E27FC236}">
              <a16:creationId xmlns:a16="http://schemas.microsoft.com/office/drawing/2014/main" id="{B47D0E13-DE04-409F-874E-8D73D95D2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629" y="465427142"/>
          <a:ext cx="609600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824</xdr:row>
      <xdr:rowOff>261170</xdr:rowOff>
    </xdr:from>
    <xdr:to>
      <xdr:col>0</xdr:col>
      <xdr:colOff>1098141</xdr:colOff>
      <xdr:row>824</xdr:row>
      <xdr:rowOff>708845</xdr:rowOff>
    </xdr:to>
    <xdr:pic>
      <xdr:nvPicPr>
        <xdr:cNvPr id="815" name="7 Imagen">
          <a:extLst>
            <a:ext uri="{FF2B5EF4-FFF2-40B4-BE49-F238E27FC236}">
              <a16:creationId xmlns:a16="http://schemas.microsoft.com/office/drawing/2014/main" id="{6D4A120C-8748-49C5-99DF-067FC77D7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66119395"/>
          <a:ext cx="65722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825</xdr:row>
      <xdr:rowOff>230443</xdr:rowOff>
    </xdr:from>
    <xdr:to>
      <xdr:col>0</xdr:col>
      <xdr:colOff>1098140</xdr:colOff>
      <xdr:row>825</xdr:row>
      <xdr:rowOff>678118</xdr:rowOff>
    </xdr:to>
    <xdr:pic>
      <xdr:nvPicPr>
        <xdr:cNvPr id="816" name="7 Imagen">
          <a:extLst>
            <a:ext uri="{FF2B5EF4-FFF2-40B4-BE49-F238E27FC236}">
              <a16:creationId xmlns:a16="http://schemas.microsoft.com/office/drawing/2014/main" id="{5235BD40-0A8C-4FD7-874E-10E71537D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6688743"/>
          <a:ext cx="657225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168991</xdr:colOff>
      <xdr:row>826</xdr:row>
      <xdr:rowOff>215081</xdr:rowOff>
    </xdr:from>
    <xdr:to>
      <xdr:col>0</xdr:col>
      <xdr:colOff>1092916</xdr:colOff>
      <xdr:row>826</xdr:row>
      <xdr:rowOff>729431</xdr:rowOff>
    </xdr:to>
    <xdr:pic>
      <xdr:nvPicPr>
        <xdr:cNvPr id="817" name="9 Imagen">
          <a:extLst>
            <a:ext uri="{FF2B5EF4-FFF2-40B4-BE49-F238E27FC236}">
              <a16:creationId xmlns:a16="http://schemas.microsoft.com/office/drawing/2014/main" id="{E5FAB8AF-8632-4DE5-A598-A7933CB81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1" y="467273456"/>
          <a:ext cx="59055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827</xdr:row>
      <xdr:rowOff>215081</xdr:rowOff>
    </xdr:from>
    <xdr:to>
      <xdr:col>0</xdr:col>
      <xdr:colOff>985377</xdr:colOff>
      <xdr:row>827</xdr:row>
      <xdr:rowOff>729431</xdr:rowOff>
    </xdr:to>
    <xdr:pic>
      <xdr:nvPicPr>
        <xdr:cNvPr id="818" name="9 Imagen">
          <a:extLst>
            <a:ext uri="{FF2B5EF4-FFF2-40B4-BE49-F238E27FC236}">
              <a16:creationId xmlns:a16="http://schemas.microsoft.com/office/drawing/2014/main" id="{3393846E-04FE-43DC-9CF3-D9F06D8FBD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467873531"/>
          <a:ext cx="70485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828</xdr:row>
      <xdr:rowOff>138266</xdr:rowOff>
    </xdr:from>
    <xdr:to>
      <xdr:col>0</xdr:col>
      <xdr:colOff>1117190</xdr:colOff>
      <xdr:row>828</xdr:row>
      <xdr:rowOff>719291</xdr:rowOff>
    </xdr:to>
    <xdr:pic>
      <xdr:nvPicPr>
        <xdr:cNvPr id="819" name="11 Imagen">
          <a:extLst>
            <a:ext uri="{FF2B5EF4-FFF2-40B4-BE49-F238E27FC236}">
              <a16:creationId xmlns:a16="http://schemas.microsoft.com/office/drawing/2014/main" id="{A6EC639C-D861-4910-A8B5-55C8F22A2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8396791"/>
          <a:ext cx="65722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829</xdr:row>
      <xdr:rowOff>153629</xdr:rowOff>
    </xdr:from>
    <xdr:to>
      <xdr:col>0</xdr:col>
      <xdr:colOff>1101828</xdr:colOff>
      <xdr:row>829</xdr:row>
      <xdr:rowOff>734654</xdr:rowOff>
    </xdr:to>
    <xdr:pic>
      <xdr:nvPicPr>
        <xdr:cNvPr id="820" name="11 Imagen">
          <a:extLst>
            <a:ext uri="{FF2B5EF4-FFF2-40B4-BE49-F238E27FC236}">
              <a16:creationId xmlns:a16="http://schemas.microsoft.com/office/drawing/2014/main" id="{9BD51340-0EB4-4FD5-8E97-AC8A53CB6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69012229"/>
          <a:ext cx="66675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61451</xdr:colOff>
      <xdr:row>830</xdr:row>
      <xdr:rowOff>138266</xdr:rowOff>
    </xdr:from>
    <xdr:to>
      <xdr:col>0</xdr:col>
      <xdr:colOff>1071101</xdr:colOff>
      <xdr:row>830</xdr:row>
      <xdr:rowOff>757391</xdr:rowOff>
    </xdr:to>
    <xdr:pic>
      <xdr:nvPicPr>
        <xdr:cNvPr id="821" name="14 Imagen">
          <a:extLst>
            <a:ext uri="{FF2B5EF4-FFF2-40B4-BE49-F238E27FC236}">
              <a16:creationId xmlns:a16="http://schemas.microsoft.com/office/drawing/2014/main" id="{3B716171-B249-4306-8AA7-0A115963F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1" y="469596941"/>
          <a:ext cx="7048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831</xdr:row>
      <xdr:rowOff>153629</xdr:rowOff>
    </xdr:from>
    <xdr:to>
      <xdr:col>0</xdr:col>
      <xdr:colOff>1117191</xdr:colOff>
      <xdr:row>831</xdr:row>
      <xdr:rowOff>772754</xdr:rowOff>
    </xdr:to>
    <xdr:pic>
      <xdr:nvPicPr>
        <xdr:cNvPr id="822" name="14 Imagen">
          <a:extLst>
            <a:ext uri="{FF2B5EF4-FFF2-40B4-BE49-F238E27FC236}">
              <a16:creationId xmlns:a16="http://schemas.microsoft.com/office/drawing/2014/main" id="{AB0B6269-9AC8-4DB2-9E44-DF5A14B2C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70212379"/>
          <a:ext cx="65722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832</xdr:row>
      <xdr:rowOff>138266</xdr:rowOff>
    </xdr:from>
    <xdr:to>
      <xdr:col>0</xdr:col>
      <xdr:colOff>1107665</xdr:colOff>
      <xdr:row>832</xdr:row>
      <xdr:rowOff>690716</xdr:rowOff>
    </xdr:to>
    <xdr:pic>
      <xdr:nvPicPr>
        <xdr:cNvPr id="823" name="15 Imagen">
          <a:extLst>
            <a:ext uri="{FF2B5EF4-FFF2-40B4-BE49-F238E27FC236}">
              <a16:creationId xmlns:a16="http://schemas.microsoft.com/office/drawing/2014/main" id="{AE05798D-B7A1-4F66-B2BF-F7883A1BF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70797091"/>
          <a:ext cx="65722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833</xdr:row>
      <xdr:rowOff>199717</xdr:rowOff>
    </xdr:from>
    <xdr:to>
      <xdr:col>0</xdr:col>
      <xdr:colOff>1107665</xdr:colOff>
      <xdr:row>833</xdr:row>
      <xdr:rowOff>752167</xdr:rowOff>
    </xdr:to>
    <xdr:pic>
      <xdr:nvPicPr>
        <xdr:cNvPr id="824" name="15 Imagen">
          <a:extLst>
            <a:ext uri="{FF2B5EF4-FFF2-40B4-BE49-F238E27FC236}">
              <a16:creationId xmlns:a16="http://schemas.microsoft.com/office/drawing/2014/main" id="{0CABC0CB-7D20-4DFD-8E61-EF622AD9A3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71458617"/>
          <a:ext cx="6572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815</xdr:row>
      <xdr:rowOff>168992</xdr:rowOff>
    </xdr:from>
    <xdr:to>
      <xdr:col>0</xdr:col>
      <xdr:colOff>1062191</xdr:colOff>
      <xdr:row>815</xdr:row>
      <xdr:rowOff>702392</xdr:rowOff>
    </xdr:to>
    <xdr:pic>
      <xdr:nvPicPr>
        <xdr:cNvPr id="825" name="16 Imagen">
          <a:extLst>
            <a:ext uri="{FF2B5EF4-FFF2-40B4-BE49-F238E27FC236}">
              <a16:creationId xmlns:a16="http://schemas.microsoft.com/office/drawing/2014/main" id="{BD15BF2A-8893-4352-8B34-2362B4A47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60626542"/>
          <a:ext cx="6191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816</xdr:row>
      <xdr:rowOff>153629</xdr:rowOff>
    </xdr:from>
    <xdr:to>
      <xdr:col>0</xdr:col>
      <xdr:colOff>985377</xdr:colOff>
      <xdr:row>816</xdr:row>
      <xdr:rowOff>687029</xdr:rowOff>
    </xdr:to>
    <xdr:pic>
      <xdr:nvPicPr>
        <xdr:cNvPr id="826" name="16 Imagen">
          <a:extLst>
            <a:ext uri="{FF2B5EF4-FFF2-40B4-BE49-F238E27FC236}">
              <a16:creationId xmlns:a16="http://schemas.microsoft.com/office/drawing/2014/main" id="{F98041D6-4313-4350-B55B-06213EDF9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461211254"/>
          <a:ext cx="704850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107540</xdr:colOff>
      <xdr:row>817</xdr:row>
      <xdr:rowOff>138266</xdr:rowOff>
    </xdr:from>
    <xdr:to>
      <xdr:col>0</xdr:col>
      <xdr:colOff>1107665</xdr:colOff>
      <xdr:row>817</xdr:row>
      <xdr:rowOff>805016</xdr:rowOff>
    </xdr:to>
    <xdr:pic>
      <xdr:nvPicPr>
        <xdr:cNvPr id="827" name="22 Imagen">
          <a:extLst>
            <a:ext uri="{FF2B5EF4-FFF2-40B4-BE49-F238E27FC236}">
              <a16:creationId xmlns:a16="http://schemas.microsoft.com/office/drawing/2014/main" id="{AFAA4E0D-44E6-447A-85D8-0EC2553F2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461795966"/>
          <a:ext cx="65722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818</xdr:row>
      <xdr:rowOff>107540</xdr:rowOff>
    </xdr:from>
    <xdr:to>
      <xdr:col>0</xdr:col>
      <xdr:colOff>1138391</xdr:colOff>
      <xdr:row>818</xdr:row>
      <xdr:rowOff>774290</xdr:rowOff>
    </xdr:to>
    <xdr:pic>
      <xdr:nvPicPr>
        <xdr:cNvPr id="828" name="22 Imagen">
          <a:extLst>
            <a:ext uri="{FF2B5EF4-FFF2-40B4-BE49-F238E27FC236}">
              <a16:creationId xmlns:a16="http://schemas.microsoft.com/office/drawing/2014/main" id="{C4C8FD7A-E5F5-4650-BC59-756A7180D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62365315"/>
          <a:ext cx="6191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184355</xdr:colOff>
      <xdr:row>834</xdr:row>
      <xdr:rowOff>92178</xdr:rowOff>
    </xdr:from>
    <xdr:to>
      <xdr:col>0</xdr:col>
      <xdr:colOff>946355</xdr:colOff>
      <xdr:row>834</xdr:row>
      <xdr:rowOff>816078</xdr:rowOff>
    </xdr:to>
    <xdr:pic>
      <xdr:nvPicPr>
        <xdr:cNvPr id="829" name="23 Imagen">
          <a:extLst>
            <a:ext uri="{FF2B5EF4-FFF2-40B4-BE49-F238E27FC236}">
              <a16:creationId xmlns:a16="http://schemas.microsoft.com/office/drawing/2014/main" id="{254214B9-F14D-4A15-B126-94CE5BA92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355" y="471951153"/>
          <a:ext cx="58102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168992</xdr:colOff>
      <xdr:row>835</xdr:row>
      <xdr:rowOff>76814</xdr:rowOff>
    </xdr:from>
    <xdr:to>
      <xdr:col>0</xdr:col>
      <xdr:colOff>930992</xdr:colOff>
      <xdr:row>835</xdr:row>
      <xdr:rowOff>800714</xdr:rowOff>
    </xdr:to>
    <xdr:pic>
      <xdr:nvPicPr>
        <xdr:cNvPr id="830" name="23 Imagen">
          <a:extLst>
            <a:ext uri="{FF2B5EF4-FFF2-40B4-BE49-F238E27FC236}">
              <a16:creationId xmlns:a16="http://schemas.microsoft.com/office/drawing/2014/main" id="{D5C674AB-6F16-4175-B355-596C2673C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2" y="472335839"/>
          <a:ext cx="5905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199718</xdr:colOff>
      <xdr:row>836</xdr:row>
      <xdr:rowOff>107541</xdr:rowOff>
    </xdr:from>
    <xdr:to>
      <xdr:col>0</xdr:col>
      <xdr:colOff>961718</xdr:colOff>
      <xdr:row>836</xdr:row>
      <xdr:rowOff>831441</xdr:rowOff>
    </xdr:to>
    <xdr:pic>
      <xdr:nvPicPr>
        <xdr:cNvPr id="831" name="23 Imagen">
          <a:extLst>
            <a:ext uri="{FF2B5EF4-FFF2-40B4-BE49-F238E27FC236}">
              <a16:creationId xmlns:a16="http://schemas.microsoft.com/office/drawing/2014/main" id="{9E8D5167-9522-4707-B0B4-819FAE13E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718" y="472766616"/>
          <a:ext cx="56197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837</xdr:row>
      <xdr:rowOff>76815</xdr:rowOff>
    </xdr:from>
    <xdr:to>
      <xdr:col>0</xdr:col>
      <xdr:colOff>1084928</xdr:colOff>
      <xdr:row>837</xdr:row>
      <xdr:rowOff>791190</xdr:rowOff>
    </xdr:to>
    <xdr:pic>
      <xdr:nvPicPr>
        <xdr:cNvPr id="832" name="24 Imagen">
          <a:extLst>
            <a:ext uri="{FF2B5EF4-FFF2-40B4-BE49-F238E27FC236}">
              <a16:creationId xmlns:a16="http://schemas.microsoft.com/office/drawing/2014/main" id="{9ED453A7-CF31-4B40-BD79-A9BF69A59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73135940"/>
          <a:ext cx="6381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838</xdr:row>
      <xdr:rowOff>92177</xdr:rowOff>
    </xdr:from>
    <xdr:to>
      <xdr:col>0</xdr:col>
      <xdr:colOff>1054202</xdr:colOff>
      <xdr:row>838</xdr:row>
      <xdr:rowOff>806552</xdr:rowOff>
    </xdr:to>
    <xdr:pic>
      <xdr:nvPicPr>
        <xdr:cNvPr id="833" name="24 Imagen">
          <a:extLst>
            <a:ext uri="{FF2B5EF4-FFF2-40B4-BE49-F238E27FC236}">
              <a16:creationId xmlns:a16="http://schemas.microsoft.com/office/drawing/2014/main" id="{6DD97DE7-4719-47BE-8ABC-5A4201818B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473551352"/>
          <a:ext cx="666750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839</xdr:row>
      <xdr:rowOff>92177</xdr:rowOff>
    </xdr:from>
    <xdr:to>
      <xdr:col>0</xdr:col>
      <xdr:colOff>1008728</xdr:colOff>
      <xdr:row>839</xdr:row>
      <xdr:rowOff>758927</xdr:rowOff>
    </xdr:to>
    <xdr:pic>
      <xdr:nvPicPr>
        <xdr:cNvPr id="834" name="29 Imagen">
          <a:extLst>
            <a:ext uri="{FF2B5EF4-FFF2-40B4-BE49-F238E27FC236}">
              <a16:creationId xmlns:a16="http://schemas.microsoft.com/office/drawing/2014/main" id="{2F2CAD60-78FC-4578-B602-B1F319BDB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73951402"/>
          <a:ext cx="638175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840</xdr:row>
      <xdr:rowOff>107540</xdr:rowOff>
    </xdr:from>
    <xdr:to>
      <xdr:col>0</xdr:col>
      <xdr:colOff>993366</xdr:colOff>
      <xdr:row>840</xdr:row>
      <xdr:rowOff>774290</xdr:rowOff>
    </xdr:to>
    <xdr:pic>
      <xdr:nvPicPr>
        <xdr:cNvPr id="835" name="29 Imagen">
          <a:extLst>
            <a:ext uri="{FF2B5EF4-FFF2-40B4-BE49-F238E27FC236}">
              <a16:creationId xmlns:a16="http://schemas.microsoft.com/office/drawing/2014/main" id="{6BDDA1A8-0266-4C81-945A-BB25DB4D4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474366815"/>
          <a:ext cx="65722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841</xdr:row>
      <xdr:rowOff>122903</xdr:rowOff>
    </xdr:from>
    <xdr:to>
      <xdr:col>0</xdr:col>
      <xdr:colOff>1014566</xdr:colOff>
      <xdr:row>841</xdr:row>
      <xdr:rowOff>780128</xdr:rowOff>
    </xdr:to>
    <xdr:pic>
      <xdr:nvPicPr>
        <xdr:cNvPr id="836" name="31 Imagen">
          <a:extLst>
            <a:ext uri="{FF2B5EF4-FFF2-40B4-BE49-F238E27FC236}">
              <a16:creationId xmlns:a16="http://schemas.microsoft.com/office/drawing/2014/main" id="{3F76489C-546E-43A7-AC47-D6CEF0D4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74782228"/>
          <a:ext cx="61912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122904</xdr:colOff>
      <xdr:row>842</xdr:row>
      <xdr:rowOff>122903</xdr:rowOff>
    </xdr:from>
    <xdr:to>
      <xdr:col>0</xdr:col>
      <xdr:colOff>999204</xdr:colOff>
      <xdr:row>842</xdr:row>
      <xdr:rowOff>780128</xdr:rowOff>
    </xdr:to>
    <xdr:pic>
      <xdr:nvPicPr>
        <xdr:cNvPr id="837" name="31 Imagen">
          <a:extLst>
            <a:ext uri="{FF2B5EF4-FFF2-40B4-BE49-F238E27FC236}">
              <a16:creationId xmlns:a16="http://schemas.microsoft.com/office/drawing/2014/main" id="{9C2D41EB-2F38-4A0C-8EF9-44D6CF17D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4" y="475182278"/>
          <a:ext cx="638175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843</xdr:row>
      <xdr:rowOff>184355</xdr:rowOff>
    </xdr:from>
    <xdr:to>
      <xdr:col>0</xdr:col>
      <xdr:colOff>1008728</xdr:colOff>
      <xdr:row>843</xdr:row>
      <xdr:rowOff>851105</xdr:rowOff>
    </xdr:to>
    <xdr:pic>
      <xdr:nvPicPr>
        <xdr:cNvPr id="838" name="33 Imagen">
          <a:extLst>
            <a:ext uri="{FF2B5EF4-FFF2-40B4-BE49-F238E27FC236}">
              <a16:creationId xmlns:a16="http://schemas.microsoft.com/office/drawing/2014/main" id="{3F30837F-E9A6-42DF-B23F-04A337031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475643780"/>
          <a:ext cx="6381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844</xdr:row>
      <xdr:rowOff>153629</xdr:rowOff>
    </xdr:from>
    <xdr:to>
      <xdr:col>0</xdr:col>
      <xdr:colOff>1024091</xdr:colOff>
      <xdr:row>844</xdr:row>
      <xdr:rowOff>820379</xdr:rowOff>
    </xdr:to>
    <xdr:pic>
      <xdr:nvPicPr>
        <xdr:cNvPr id="839" name="33 Imagen">
          <a:extLst>
            <a:ext uri="{FF2B5EF4-FFF2-40B4-BE49-F238E27FC236}">
              <a16:creationId xmlns:a16="http://schemas.microsoft.com/office/drawing/2014/main" id="{80805B33-21CE-4517-B884-077BEEA8FC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76013104"/>
          <a:ext cx="619125" cy="247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61451</xdr:colOff>
      <xdr:row>845</xdr:row>
      <xdr:rowOff>92177</xdr:rowOff>
    </xdr:from>
    <xdr:to>
      <xdr:col>0</xdr:col>
      <xdr:colOff>1090766</xdr:colOff>
      <xdr:row>845</xdr:row>
      <xdr:rowOff>722056</xdr:rowOff>
    </xdr:to>
    <xdr:pic>
      <xdr:nvPicPr>
        <xdr:cNvPr id="840" name="Imagen 271">
          <a:extLst>
            <a:ext uri="{FF2B5EF4-FFF2-40B4-BE49-F238E27FC236}">
              <a16:creationId xmlns:a16="http://schemas.microsoft.com/office/drawing/2014/main" id="{888E2981-03D7-4139-B0E4-066539D0F8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1" y="476351702"/>
          <a:ext cx="695940" cy="629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92179</xdr:colOff>
      <xdr:row>846</xdr:row>
      <xdr:rowOff>184356</xdr:rowOff>
    </xdr:from>
    <xdr:to>
      <xdr:col>0</xdr:col>
      <xdr:colOff>1044679</xdr:colOff>
      <xdr:row>846</xdr:row>
      <xdr:rowOff>706695</xdr:rowOff>
    </xdr:to>
    <xdr:pic>
      <xdr:nvPicPr>
        <xdr:cNvPr id="841" name="Imagen 266">
          <a:extLst>
            <a:ext uri="{FF2B5EF4-FFF2-40B4-BE49-F238E27FC236}">
              <a16:creationId xmlns:a16="http://schemas.microsoft.com/office/drawing/2014/main" id="{564AB2B6-B222-4D93-9B70-30DC4C6644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9" y="477243981"/>
          <a:ext cx="666750" cy="417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153629</xdr:colOff>
      <xdr:row>847</xdr:row>
      <xdr:rowOff>184354</xdr:rowOff>
    </xdr:from>
    <xdr:to>
      <xdr:col>0</xdr:col>
      <xdr:colOff>1060041</xdr:colOff>
      <xdr:row>847</xdr:row>
      <xdr:rowOff>752782</xdr:rowOff>
    </xdr:to>
    <xdr:pic>
      <xdr:nvPicPr>
        <xdr:cNvPr id="842" name="Imagen 267">
          <a:extLst>
            <a:ext uri="{FF2B5EF4-FFF2-40B4-BE49-F238E27FC236}">
              <a16:creationId xmlns:a16="http://schemas.microsoft.com/office/drawing/2014/main" id="{D4099F0E-7F8A-4462-9E2D-3A65AD73FF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53629" y="477844054"/>
          <a:ext cx="611137" cy="4160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138266</xdr:colOff>
      <xdr:row>848</xdr:row>
      <xdr:rowOff>153629</xdr:rowOff>
    </xdr:from>
    <xdr:to>
      <xdr:col>0</xdr:col>
      <xdr:colOff>1044678</xdr:colOff>
      <xdr:row>848</xdr:row>
      <xdr:rowOff>722057</xdr:rowOff>
    </xdr:to>
    <xdr:pic>
      <xdr:nvPicPr>
        <xdr:cNvPr id="843" name="Imagen 267">
          <a:extLst>
            <a:ext uri="{FF2B5EF4-FFF2-40B4-BE49-F238E27FC236}">
              <a16:creationId xmlns:a16="http://schemas.microsoft.com/office/drawing/2014/main" id="{7C068DDA-BA24-4CAF-AC3A-F8032A898F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138266" y="478413404"/>
          <a:ext cx="620662" cy="4446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138265</xdr:colOff>
      <xdr:row>849</xdr:row>
      <xdr:rowOff>92176</xdr:rowOff>
    </xdr:from>
    <xdr:to>
      <xdr:col>0</xdr:col>
      <xdr:colOff>906410</xdr:colOff>
      <xdr:row>849</xdr:row>
      <xdr:rowOff>783508</xdr:rowOff>
    </xdr:to>
    <xdr:pic>
      <xdr:nvPicPr>
        <xdr:cNvPr id="844" name="Imagen 1">
          <a:extLst>
            <a:ext uri="{FF2B5EF4-FFF2-40B4-BE49-F238E27FC236}">
              <a16:creationId xmlns:a16="http://schemas.microsoft.com/office/drawing/2014/main" id="{8734D683-1557-4F79-B1CC-23CC577D6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5" y="478952026"/>
          <a:ext cx="625270" cy="5103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850</xdr:row>
      <xdr:rowOff>107540</xdr:rowOff>
    </xdr:from>
    <xdr:to>
      <xdr:col>0</xdr:col>
      <xdr:colOff>906411</xdr:colOff>
      <xdr:row>850</xdr:row>
      <xdr:rowOff>798872</xdr:rowOff>
    </xdr:to>
    <xdr:pic>
      <xdr:nvPicPr>
        <xdr:cNvPr id="845" name="Imagen 1">
          <a:extLst>
            <a:ext uri="{FF2B5EF4-FFF2-40B4-BE49-F238E27FC236}">
              <a16:creationId xmlns:a16="http://schemas.microsoft.com/office/drawing/2014/main" id="{857157AB-DBA9-4F05-BE89-4D30420F9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79567465"/>
          <a:ext cx="625270" cy="4913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851</xdr:row>
      <xdr:rowOff>92178</xdr:rowOff>
    </xdr:from>
    <xdr:to>
      <xdr:col>0</xdr:col>
      <xdr:colOff>983225</xdr:colOff>
      <xdr:row>851</xdr:row>
      <xdr:rowOff>737420</xdr:rowOff>
    </xdr:to>
    <xdr:pic>
      <xdr:nvPicPr>
        <xdr:cNvPr id="846" name="Imagen 247">
          <a:extLst>
            <a:ext uri="{FF2B5EF4-FFF2-40B4-BE49-F238E27FC236}">
              <a16:creationId xmlns:a16="http://schemas.microsoft.com/office/drawing/2014/main" id="{979B7432-6F48-4D08-A1EA-9C36FD5466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480152178"/>
          <a:ext cx="671973" cy="511892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852</xdr:row>
      <xdr:rowOff>138266</xdr:rowOff>
    </xdr:from>
    <xdr:to>
      <xdr:col>0</xdr:col>
      <xdr:colOff>906411</xdr:colOff>
      <xdr:row>852</xdr:row>
      <xdr:rowOff>752782</xdr:rowOff>
    </xdr:to>
    <xdr:pic>
      <xdr:nvPicPr>
        <xdr:cNvPr id="847" name="Imagen 248">
          <a:extLst>
            <a:ext uri="{FF2B5EF4-FFF2-40B4-BE49-F238E27FC236}">
              <a16:creationId xmlns:a16="http://schemas.microsoft.com/office/drawing/2014/main" id="{491BA531-3B62-4AE2-A752-98228F37E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480798341"/>
          <a:ext cx="609907" cy="462116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853</xdr:row>
      <xdr:rowOff>107540</xdr:rowOff>
    </xdr:from>
    <xdr:to>
      <xdr:col>0</xdr:col>
      <xdr:colOff>937136</xdr:colOff>
      <xdr:row>853</xdr:row>
      <xdr:rowOff>722056</xdr:rowOff>
    </xdr:to>
    <xdr:pic>
      <xdr:nvPicPr>
        <xdr:cNvPr id="848" name="Imagen 3">
          <a:extLst>
            <a:ext uri="{FF2B5EF4-FFF2-40B4-BE49-F238E27FC236}">
              <a16:creationId xmlns:a16="http://schemas.microsoft.com/office/drawing/2014/main" id="{A26230CF-3F33-441D-B1FE-B18053741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481367690"/>
          <a:ext cx="627420" cy="4906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122904</xdr:colOff>
      <xdr:row>854</xdr:row>
      <xdr:rowOff>122903</xdr:rowOff>
    </xdr:from>
    <xdr:to>
      <xdr:col>0</xdr:col>
      <xdr:colOff>921774</xdr:colOff>
      <xdr:row>854</xdr:row>
      <xdr:rowOff>737419</xdr:rowOff>
    </xdr:to>
    <xdr:pic>
      <xdr:nvPicPr>
        <xdr:cNvPr id="849" name="Imagen 3">
          <a:extLst>
            <a:ext uri="{FF2B5EF4-FFF2-40B4-BE49-F238E27FC236}">
              <a16:creationId xmlns:a16="http://schemas.microsoft.com/office/drawing/2014/main" id="{35130DA6-B122-431C-9F38-255589DE8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4" y="481983128"/>
          <a:ext cx="636945" cy="4811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92179</xdr:colOff>
      <xdr:row>855</xdr:row>
      <xdr:rowOff>184355</xdr:rowOff>
    </xdr:from>
    <xdr:to>
      <xdr:col>0</xdr:col>
      <xdr:colOff>967863</xdr:colOff>
      <xdr:row>855</xdr:row>
      <xdr:rowOff>768145</xdr:rowOff>
    </xdr:to>
    <xdr:pic>
      <xdr:nvPicPr>
        <xdr:cNvPr id="850" name="Imagen 254">
          <a:extLst>
            <a:ext uri="{FF2B5EF4-FFF2-40B4-BE49-F238E27FC236}">
              <a16:creationId xmlns:a16="http://schemas.microsoft.com/office/drawing/2014/main" id="{D3594AAA-7F7D-4D3A-96A5-0E66923232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9" y="482644655"/>
          <a:ext cx="666134" cy="412340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856</xdr:row>
      <xdr:rowOff>153629</xdr:rowOff>
    </xdr:from>
    <xdr:to>
      <xdr:col>0</xdr:col>
      <xdr:colOff>921774</xdr:colOff>
      <xdr:row>856</xdr:row>
      <xdr:rowOff>737420</xdr:rowOff>
    </xdr:to>
    <xdr:pic>
      <xdr:nvPicPr>
        <xdr:cNvPr id="851" name="Imagen 256">
          <a:extLst>
            <a:ext uri="{FF2B5EF4-FFF2-40B4-BE49-F238E27FC236}">
              <a16:creationId xmlns:a16="http://schemas.microsoft.com/office/drawing/2014/main" id="{F2CA5813-C982-4B20-87B0-D05183821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483214004"/>
          <a:ext cx="621583" cy="450441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857</xdr:row>
      <xdr:rowOff>199718</xdr:rowOff>
    </xdr:from>
    <xdr:to>
      <xdr:col>0</xdr:col>
      <xdr:colOff>891048</xdr:colOff>
      <xdr:row>857</xdr:row>
      <xdr:rowOff>783509</xdr:rowOff>
    </xdr:to>
    <xdr:pic>
      <xdr:nvPicPr>
        <xdr:cNvPr id="852" name="Imagen 256">
          <a:extLst>
            <a:ext uri="{FF2B5EF4-FFF2-40B4-BE49-F238E27FC236}">
              <a16:creationId xmlns:a16="http://schemas.microsoft.com/office/drawing/2014/main" id="{6230EC74-1CA0-45EF-9C6B-5AD4D42D5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83860168"/>
          <a:ext cx="650158" cy="40281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858</xdr:row>
      <xdr:rowOff>153629</xdr:rowOff>
    </xdr:from>
    <xdr:to>
      <xdr:col>0</xdr:col>
      <xdr:colOff>983225</xdr:colOff>
      <xdr:row>858</xdr:row>
      <xdr:rowOff>814234</xdr:rowOff>
    </xdr:to>
    <xdr:pic>
      <xdr:nvPicPr>
        <xdr:cNvPr id="853" name="Imagen 2">
          <a:extLst>
            <a:ext uri="{FF2B5EF4-FFF2-40B4-BE49-F238E27FC236}">
              <a16:creationId xmlns:a16="http://schemas.microsoft.com/office/drawing/2014/main" id="{5DC38141-6BC0-4937-B1ED-F54FA2B46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484414154"/>
          <a:ext cx="687336" cy="4510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859</xdr:row>
      <xdr:rowOff>138266</xdr:rowOff>
    </xdr:from>
    <xdr:to>
      <xdr:col>0</xdr:col>
      <xdr:colOff>967863</xdr:colOff>
      <xdr:row>859</xdr:row>
      <xdr:rowOff>798871</xdr:rowOff>
    </xdr:to>
    <xdr:pic>
      <xdr:nvPicPr>
        <xdr:cNvPr id="854" name="Imagen 2">
          <a:extLst>
            <a:ext uri="{FF2B5EF4-FFF2-40B4-BE49-F238E27FC236}">
              <a16:creationId xmlns:a16="http://schemas.microsoft.com/office/drawing/2014/main" id="{4990BB63-6F0C-4971-B310-BE6248F68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484998866"/>
          <a:ext cx="696861" cy="4605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860</xdr:row>
      <xdr:rowOff>122904</xdr:rowOff>
    </xdr:from>
    <xdr:to>
      <xdr:col>0</xdr:col>
      <xdr:colOff>998589</xdr:colOff>
      <xdr:row>860</xdr:row>
      <xdr:rowOff>783509</xdr:rowOff>
    </xdr:to>
    <xdr:pic>
      <xdr:nvPicPr>
        <xdr:cNvPr id="855" name="Imagen 2">
          <a:extLst>
            <a:ext uri="{FF2B5EF4-FFF2-40B4-BE49-F238E27FC236}">
              <a16:creationId xmlns:a16="http://schemas.microsoft.com/office/drawing/2014/main" id="{2EA87602-1797-4DE1-80E8-05AA9258D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485583579"/>
          <a:ext cx="668286" cy="479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153629</xdr:colOff>
      <xdr:row>861</xdr:row>
      <xdr:rowOff>138266</xdr:rowOff>
    </xdr:from>
    <xdr:to>
      <xdr:col>0</xdr:col>
      <xdr:colOff>921773</xdr:colOff>
      <xdr:row>861</xdr:row>
      <xdr:rowOff>706694</xdr:rowOff>
    </xdr:to>
    <xdr:pic>
      <xdr:nvPicPr>
        <xdr:cNvPr id="856" name="Imagen 86">
          <a:extLst>
            <a:ext uri="{FF2B5EF4-FFF2-40B4-BE49-F238E27FC236}">
              <a16:creationId xmlns:a16="http://schemas.microsoft.com/office/drawing/2014/main" id="{43249541-8688-4C9D-8D6A-DC07E54E53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486199016"/>
          <a:ext cx="606219" cy="463653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862</xdr:row>
      <xdr:rowOff>122903</xdr:rowOff>
    </xdr:from>
    <xdr:to>
      <xdr:col>0</xdr:col>
      <xdr:colOff>891047</xdr:colOff>
      <xdr:row>862</xdr:row>
      <xdr:rowOff>691331</xdr:rowOff>
    </xdr:to>
    <xdr:pic>
      <xdr:nvPicPr>
        <xdr:cNvPr id="857" name="Imagen 86">
          <a:extLst>
            <a:ext uri="{FF2B5EF4-FFF2-40B4-BE49-F238E27FC236}">
              <a16:creationId xmlns:a16="http://schemas.microsoft.com/office/drawing/2014/main" id="{86549F06-8A4B-4C03-8FA2-CCAF3410A9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486783728"/>
          <a:ext cx="634794" cy="473178"/>
        </a:xfrm>
        <a:prstGeom prst="rect">
          <a:avLst/>
        </a:prstGeom>
      </xdr:spPr>
    </xdr:pic>
    <xdr:clientData/>
  </xdr:twoCellAnchor>
  <xdr:twoCellAnchor>
    <xdr:from>
      <xdr:col>0</xdr:col>
      <xdr:colOff>61451</xdr:colOff>
      <xdr:row>863</xdr:row>
      <xdr:rowOff>122904</xdr:rowOff>
    </xdr:from>
    <xdr:to>
      <xdr:col>0</xdr:col>
      <xdr:colOff>937135</xdr:colOff>
      <xdr:row>863</xdr:row>
      <xdr:rowOff>691331</xdr:rowOff>
    </xdr:to>
    <xdr:pic>
      <xdr:nvPicPr>
        <xdr:cNvPr id="858" name="Imagen 87">
          <a:extLst>
            <a:ext uri="{FF2B5EF4-FFF2-40B4-BE49-F238E27FC236}">
              <a16:creationId xmlns:a16="http://schemas.microsoft.com/office/drawing/2014/main" id="{FF4B66EE-CCA1-4EC1-B260-594A2ED46CC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1" y="487383804"/>
          <a:ext cx="704234" cy="473177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864</xdr:row>
      <xdr:rowOff>153629</xdr:rowOff>
    </xdr:from>
    <xdr:to>
      <xdr:col>0</xdr:col>
      <xdr:colOff>952499</xdr:colOff>
      <xdr:row>864</xdr:row>
      <xdr:rowOff>722056</xdr:rowOff>
    </xdr:to>
    <xdr:pic>
      <xdr:nvPicPr>
        <xdr:cNvPr id="859" name="Imagen 87">
          <a:extLst>
            <a:ext uri="{FF2B5EF4-FFF2-40B4-BE49-F238E27FC236}">
              <a16:creationId xmlns:a16="http://schemas.microsoft.com/office/drawing/2014/main" id="{DDD94234-50B1-449B-9482-DA80C801E4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488014604"/>
          <a:ext cx="685184" cy="444602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865</xdr:row>
      <xdr:rowOff>153629</xdr:rowOff>
    </xdr:from>
    <xdr:to>
      <xdr:col>0</xdr:col>
      <xdr:colOff>937137</xdr:colOff>
      <xdr:row>865</xdr:row>
      <xdr:rowOff>706693</xdr:rowOff>
    </xdr:to>
    <xdr:pic>
      <xdr:nvPicPr>
        <xdr:cNvPr id="860" name="Imagen 88">
          <a:extLst>
            <a:ext uri="{FF2B5EF4-FFF2-40B4-BE49-F238E27FC236}">
              <a16:creationId xmlns:a16="http://schemas.microsoft.com/office/drawing/2014/main" id="{895CFC07-57E9-4896-A18A-828C9B8787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488614679"/>
          <a:ext cx="642784" cy="448289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866</xdr:row>
      <xdr:rowOff>184355</xdr:rowOff>
    </xdr:from>
    <xdr:to>
      <xdr:col>0</xdr:col>
      <xdr:colOff>921774</xdr:colOff>
      <xdr:row>866</xdr:row>
      <xdr:rowOff>737419</xdr:rowOff>
    </xdr:to>
    <xdr:pic>
      <xdr:nvPicPr>
        <xdr:cNvPr id="861" name="Imagen 88">
          <a:extLst>
            <a:ext uri="{FF2B5EF4-FFF2-40B4-BE49-F238E27FC236}">
              <a16:creationId xmlns:a16="http://schemas.microsoft.com/office/drawing/2014/main" id="{B62AFB9F-62A5-463F-A87D-28A98C4FA3E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89245480"/>
          <a:ext cx="652309" cy="419714"/>
        </a:xfrm>
        <a:prstGeom prst="rect">
          <a:avLst/>
        </a:prstGeom>
      </xdr:spPr>
    </xdr:pic>
    <xdr:clientData/>
  </xdr:twoCellAnchor>
  <xdr:twoCellAnchor>
    <xdr:from>
      <xdr:col>0</xdr:col>
      <xdr:colOff>122904</xdr:colOff>
      <xdr:row>867</xdr:row>
      <xdr:rowOff>138266</xdr:rowOff>
    </xdr:from>
    <xdr:to>
      <xdr:col>0</xdr:col>
      <xdr:colOff>983226</xdr:colOff>
      <xdr:row>867</xdr:row>
      <xdr:rowOff>722056</xdr:rowOff>
    </xdr:to>
    <xdr:pic>
      <xdr:nvPicPr>
        <xdr:cNvPr id="862" name="Imagen 89">
          <a:extLst>
            <a:ext uri="{FF2B5EF4-FFF2-40B4-BE49-F238E27FC236}">
              <a16:creationId xmlns:a16="http://schemas.microsoft.com/office/drawing/2014/main" id="{ADFD0007-65ED-4B9C-9745-E77D60AE05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4" y="489799466"/>
          <a:ext cx="641247" cy="459965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868</xdr:row>
      <xdr:rowOff>138266</xdr:rowOff>
    </xdr:from>
    <xdr:to>
      <xdr:col>0</xdr:col>
      <xdr:colOff>967863</xdr:colOff>
      <xdr:row>868</xdr:row>
      <xdr:rowOff>722056</xdr:rowOff>
    </xdr:to>
    <xdr:pic>
      <xdr:nvPicPr>
        <xdr:cNvPr id="863" name="Imagen 89">
          <a:extLst>
            <a:ext uri="{FF2B5EF4-FFF2-40B4-BE49-F238E27FC236}">
              <a16:creationId xmlns:a16="http://schemas.microsoft.com/office/drawing/2014/main" id="{BE078DF7-C035-42DE-A8AF-51006BAF002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490399541"/>
          <a:ext cx="650772" cy="459965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869</xdr:row>
      <xdr:rowOff>92176</xdr:rowOff>
    </xdr:from>
    <xdr:to>
      <xdr:col>0</xdr:col>
      <xdr:colOff>1029315</xdr:colOff>
      <xdr:row>869</xdr:row>
      <xdr:rowOff>752783</xdr:rowOff>
    </xdr:to>
    <xdr:pic>
      <xdr:nvPicPr>
        <xdr:cNvPr id="864" name="Imagen 90">
          <a:extLst>
            <a:ext uri="{FF2B5EF4-FFF2-40B4-BE49-F238E27FC236}">
              <a16:creationId xmlns:a16="http://schemas.microsoft.com/office/drawing/2014/main" id="{1CB164CA-9DB5-4BF6-ADBA-367F6FEB98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490953526"/>
          <a:ext cx="655074" cy="508207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870</xdr:row>
      <xdr:rowOff>122903</xdr:rowOff>
    </xdr:from>
    <xdr:to>
      <xdr:col>0</xdr:col>
      <xdr:colOff>1029314</xdr:colOff>
      <xdr:row>870</xdr:row>
      <xdr:rowOff>783510</xdr:rowOff>
    </xdr:to>
    <xdr:pic>
      <xdr:nvPicPr>
        <xdr:cNvPr id="865" name="Imagen 90">
          <a:extLst>
            <a:ext uri="{FF2B5EF4-FFF2-40B4-BE49-F238E27FC236}">
              <a16:creationId xmlns:a16="http://schemas.microsoft.com/office/drawing/2014/main" id="{1FA66F61-7DA9-4540-A83D-EE14705BCB5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91584328"/>
          <a:ext cx="655074" cy="479632"/>
        </a:xfrm>
        <a:prstGeom prst="rect">
          <a:avLst/>
        </a:prstGeom>
      </xdr:spPr>
    </xdr:pic>
    <xdr:clientData/>
  </xdr:twoCellAnchor>
  <xdr:twoCellAnchor>
    <xdr:from>
      <xdr:col>0</xdr:col>
      <xdr:colOff>122904</xdr:colOff>
      <xdr:row>871</xdr:row>
      <xdr:rowOff>153629</xdr:rowOff>
    </xdr:from>
    <xdr:to>
      <xdr:col>0</xdr:col>
      <xdr:colOff>875686</xdr:colOff>
      <xdr:row>871</xdr:row>
      <xdr:rowOff>752782</xdr:rowOff>
    </xdr:to>
    <xdr:pic>
      <xdr:nvPicPr>
        <xdr:cNvPr id="866" name="Imagen 91">
          <a:extLst>
            <a:ext uri="{FF2B5EF4-FFF2-40B4-BE49-F238E27FC236}">
              <a16:creationId xmlns:a16="http://schemas.microsoft.com/office/drawing/2014/main" id="{7F41235B-D506-481D-826D-22DE1DAD4F8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4" y="492215129"/>
          <a:ext cx="638482" cy="44675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872</xdr:row>
      <xdr:rowOff>184355</xdr:rowOff>
    </xdr:from>
    <xdr:to>
      <xdr:col>0</xdr:col>
      <xdr:colOff>891048</xdr:colOff>
      <xdr:row>872</xdr:row>
      <xdr:rowOff>783508</xdr:rowOff>
    </xdr:to>
    <xdr:pic>
      <xdr:nvPicPr>
        <xdr:cNvPr id="867" name="Imagen 91">
          <a:extLst>
            <a:ext uri="{FF2B5EF4-FFF2-40B4-BE49-F238E27FC236}">
              <a16:creationId xmlns:a16="http://schemas.microsoft.com/office/drawing/2014/main" id="{697922BF-2EDA-415D-9246-E55F7FFA64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492845930"/>
          <a:ext cx="619432" cy="418178"/>
        </a:xfrm>
        <a:prstGeom prst="rect">
          <a:avLst/>
        </a:prstGeom>
      </xdr:spPr>
    </xdr:pic>
    <xdr:clientData/>
  </xdr:twoCellAnchor>
  <xdr:twoCellAnchor>
    <xdr:from>
      <xdr:col>0</xdr:col>
      <xdr:colOff>138267</xdr:colOff>
      <xdr:row>873</xdr:row>
      <xdr:rowOff>107540</xdr:rowOff>
    </xdr:from>
    <xdr:to>
      <xdr:col>0</xdr:col>
      <xdr:colOff>952501</xdr:colOff>
      <xdr:row>873</xdr:row>
      <xdr:rowOff>768145</xdr:rowOff>
    </xdr:to>
    <xdr:pic>
      <xdr:nvPicPr>
        <xdr:cNvPr id="868" name="Imagen 92">
          <a:extLst>
            <a:ext uri="{FF2B5EF4-FFF2-40B4-BE49-F238E27FC236}">
              <a16:creationId xmlns:a16="http://schemas.microsoft.com/office/drawing/2014/main" id="{71D1D833-E569-4F10-9C29-99D4B0849C2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7" y="493369190"/>
          <a:ext cx="623734" cy="489155"/>
        </a:xfrm>
        <a:prstGeom prst="rect">
          <a:avLst/>
        </a:prstGeom>
      </xdr:spPr>
    </xdr:pic>
    <xdr:clientData/>
  </xdr:twoCellAnchor>
  <xdr:twoCellAnchor>
    <xdr:from>
      <xdr:col>0</xdr:col>
      <xdr:colOff>168992</xdr:colOff>
      <xdr:row>874</xdr:row>
      <xdr:rowOff>92178</xdr:rowOff>
    </xdr:from>
    <xdr:to>
      <xdr:col>0</xdr:col>
      <xdr:colOff>983226</xdr:colOff>
      <xdr:row>874</xdr:row>
      <xdr:rowOff>752783</xdr:rowOff>
    </xdr:to>
    <xdr:pic>
      <xdr:nvPicPr>
        <xdr:cNvPr id="869" name="Imagen 92">
          <a:extLst>
            <a:ext uri="{FF2B5EF4-FFF2-40B4-BE49-F238E27FC236}">
              <a16:creationId xmlns:a16="http://schemas.microsoft.com/office/drawing/2014/main" id="{7341260E-8383-4DA0-AC48-BEE7A9B560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92" y="493953903"/>
          <a:ext cx="595159" cy="508205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875</xdr:row>
      <xdr:rowOff>92177</xdr:rowOff>
    </xdr:from>
    <xdr:to>
      <xdr:col>0</xdr:col>
      <xdr:colOff>829597</xdr:colOff>
      <xdr:row>875</xdr:row>
      <xdr:rowOff>737419</xdr:rowOff>
    </xdr:to>
    <xdr:pic>
      <xdr:nvPicPr>
        <xdr:cNvPr id="870" name="Imagen 93">
          <a:extLst>
            <a:ext uri="{FF2B5EF4-FFF2-40B4-BE49-F238E27FC236}">
              <a16:creationId xmlns:a16="http://schemas.microsoft.com/office/drawing/2014/main" id="{17957BAF-EF6E-4A1E-B6D0-352FDF2B641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494553977"/>
          <a:ext cx="609293" cy="511892"/>
        </a:xfrm>
        <a:prstGeom prst="rect">
          <a:avLst/>
        </a:prstGeom>
      </xdr:spPr>
    </xdr:pic>
    <xdr:clientData/>
  </xdr:twoCellAnchor>
  <xdr:twoCellAnchor>
    <xdr:from>
      <xdr:col>0</xdr:col>
      <xdr:colOff>184355</xdr:colOff>
      <xdr:row>876</xdr:row>
      <xdr:rowOff>138266</xdr:rowOff>
    </xdr:from>
    <xdr:to>
      <xdr:col>0</xdr:col>
      <xdr:colOff>860323</xdr:colOff>
      <xdr:row>876</xdr:row>
      <xdr:rowOff>783508</xdr:rowOff>
    </xdr:to>
    <xdr:pic>
      <xdr:nvPicPr>
        <xdr:cNvPr id="871" name="Imagen 93">
          <a:extLst>
            <a:ext uri="{FF2B5EF4-FFF2-40B4-BE49-F238E27FC236}">
              <a16:creationId xmlns:a16="http://schemas.microsoft.com/office/drawing/2014/main" id="{2B5B87F5-6F04-4B92-97C9-655DF476CD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55" y="495200141"/>
          <a:ext cx="580718" cy="464267"/>
        </a:xfrm>
        <a:prstGeom prst="rect">
          <a:avLst/>
        </a:prstGeom>
      </xdr:spPr>
    </xdr:pic>
    <xdr:clientData/>
  </xdr:twoCellAnchor>
  <xdr:twoCellAnchor>
    <xdr:from>
      <xdr:col>0</xdr:col>
      <xdr:colOff>122902</xdr:colOff>
      <xdr:row>877</xdr:row>
      <xdr:rowOff>153629</xdr:rowOff>
    </xdr:from>
    <xdr:to>
      <xdr:col>0</xdr:col>
      <xdr:colOff>1075402</xdr:colOff>
      <xdr:row>877</xdr:row>
      <xdr:rowOff>691331</xdr:rowOff>
    </xdr:to>
    <xdr:pic>
      <xdr:nvPicPr>
        <xdr:cNvPr id="872" name="Imagen 94">
          <a:extLst>
            <a:ext uri="{FF2B5EF4-FFF2-40B4-BE49-F238E27FC236}">
              <a16:creationId xmlns:a16="http://schemas.microsoft.com/office/drawing/2014/main" id="{5377E7A8-32AC-4202-878B-01579F6FEB0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2" y="495815579"/>
          <a:ext cx="638175" cy="442452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878</xdr:row>
      <xdr:rowOff>107540</xdr:rowOff>
    </xdr:from>
    <xdr:to>
      <xdr:col>0</xdr:col>
      <xdr:colOff>1027559</xdr:colOff>
      <xdr:row>878</xdr:row>
      <xdr:rowOff>798871</xdr:rowOff>
    </xdr:to>
    <xdr:pic>
      <xdr:nvPicPr>
        <xdr:cNvPr id="873" name="Imagen 267">
          <a:extLst>
            <a:ext uri="{FF2B5EF4-FFF2-40B4-BE49-F238E27FC236}">
              <a16:creationId xmlns:a16="http://schemas.microsoft.com/office/drawing/2014/main" id="{1EB9F0F9-4E91-4B56-AF4E-7F0946696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2" y="496369565"/>
          <a:ext cx="699407" cy="491306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879</xdr:row>
      <xdr:rowOff>107540</xdr:rowOff>
    </xdr:from>
    <xdr:to>
      <xdr:col>0</xdr:col>
      <xdr:colOff>1073647</xdr:colOff>
      <xdr:row>879</xdr:row>
      <xdr:rowOff>798871</xdr:rowOff>
    </xdr:to>
    <xdr:pic>
      <xdr:nvPicPr>
        <xdr:cNvPr id="874" name="Imagen 267">
          <a:extLst>
            <a:ext uri="{FF2B5EF4-FFF2-40B4-BE49-F238E27FC236}">
              <a16:creationId xmlns:a16="http://schemas.microsoft.com/office/drawing/2014/main" id="{96A73350-EA6C-461E-BA7B-6C727CD4C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96969640"/>
          <a:ext cx="651782" cy="491306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880</xdr:row>
      <xdr:rowOff>153629</xdr:rowOff>
    </xdr:from>
    <xdr:to>
      <xdr:col>0</xdr:col>
      <xdr:colOff>921774</xdr:colOff>
      <xdr:row>880</xdr:row>
      <xdr:rowOff>675967</xdr:rowOff>
    </xdr:to>
    <xdr:pic>
      <xdr:nvPicPr>
        <xdr:cNvPr id="875" name="Imagen 95">
          <a:extLst>
            <a:ext uri="{FF2B5EF4-FFF2-40B4-BE49-F238E27FC236}">
              <a16:creationId xmlns:a16="http://schemas.microsoft.com/office/drawing/2014/main" id="{9EF9CA9A-4BCA-4539-9263-4627E73875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97615804"/>
          <a:ext cx="652309" cy="446138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881</xdr:row>
      <xdr:rowOff>199718</xdr:rowOff>
    </xdr:from>
    <xdr:to>
      <xdr:col>0</xdr:col>
      <xdr:colOff>921774</xdr:colOff>
      <xdr:row>881</xdr:row>
      <xdr:rowOff>722056</xdr:rowOff>
    </xdr:to>
    <xdr:pic>
      <xdr:nvPicPr>
        <xdr:cNvPr id="876" name="Imagen 95">
          <a:extLst>
            <a:ext uri="{FF2B5EF4-FFF2-40B4-BE49-F238E27FC236}">
              <a16:creationId xmlns:a16="http://schemas.microsoft.com/office/drawing/2014/main" id="{03A97F53-A437-4CF1-A10C-98580D854DD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498261968"/>
          <a:ext cx="652309" cy="39851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882</xdr:row>
      <xdr:rowOff>76815</xdr:rowOff>
    </xdr:from>
    <xdr:to>
      <xdr:col>0</xdr:col>
      <xdr:colOff>921774</xdr:colOff>
      <xdr:row>882</xdr:row>
      <xdr:rowOff>814235</xdr:rowOff>
    </xdr:to>
    <xdr:pic>
      <xdr:nvPicPr>
        <xdr:cNvPr id="877" name="Imagen 96">
          <a:extLst>
            <a:ext uri="{FF2B5EF4-FFF2-40B4-BE49-F238E27FC236}">
              <a16:creationId xmlns:a16="http://schemas.microsoft.com/office/drawing/2014/main" id="{5C9DD85C-5EFE-4F17-9CD4-9873E69EBB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498739140"/>
          <a:ext cx="621583" cy="527870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883</xdr:row>
      <xdr:rowOff>76814</xdr:rowOff>
    </xdr:from>
    <xdr:to>
      <xdr:col>0</xdr:col>
      <xdr:colOff>921774</xdr:colOff>
      <xdr:row>883</xdr:row>
      <xdr:rowOff>814234</xdr:rowOff>
    </xdr:to>
    <xdr:pic>
      <xdr:nvPicPr>
        <xdr:cNvPr id="878" name="Imagen 96">
          <a:extLst>
            <a:ext uri="{FF2B5EF4-FFF2-40B4-BE49-F238E27FC236}">
              <a16:creationId xmlns:a16="http://schemas.microsoft.com/office/drawing/2014/main" id="{D2625AAD-F76E-41DE-AB62-6EB402D5F9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499339214"/>
          <a:ext cx="621583" cy="527870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884</xdr:row>
      <xdr:rowOff>153628</xdr:rowOff>
    </xdr:from>
    <xdr:to>
      <xdr:col>0</xdr:col>
      <xdr:colOff>998588</xdr:colOff>
      <xdr:row>884</xdr:row>
      <xdr:rowOff>752782</xdr:rowOff>
    </xdr:to>
    <xdr:pic>
      <xdr:nvPicPr>
        <xdr:cNvPr id="879" name="Imagen 98">
          <a:extLst>
            <a:ext uri="{FF2B5EF4-FFF2-40B4-BE49-F238E27FC236}">
              <a16:creationId xmlns:a16="http://schemas.microsoft.com/office/drawing/2014/main" id="{FE8F37FA-B991-49D0-8C66-CD6E85B818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00016103"/>
          <a:ext cx="683649" cy="446754"/>
        </a:xfrm>
        <a:prstGeom prst="rect">
          <a:avLst/>
        </a:prstGeom>
      </xdr:spPr>
    </xdr:pic>
    <xdr:clientData/>
  </xdr:twoCellAnchor>
  <xdr:twoCellAnchor>
    <xdr:from>
      <xdr:col>0</xdr:col>
      <xdr:colOff>168992</xdr:colOff>
      <xdr:row>885</xdr:row>
      <xdr:rowOff>122903</xdr:rowOff>
    </xdr:from>
    <xdr:to>
      <xdr:col>0</xdr:col>
      <xdr:colOff>1013952</xdr:colOff>
      <xdr:row>885</xdr:row>
      <xdr:rowOff>706693</xdr:rowOff>
    </xdr:to>
    <xdr:pic>
      <xdr:nvPicPr>
        <xdr:cNvPr id="880" name="Imagen 99">
          <a:extLst>
            <a:ext uri="{FF2B5EF4-FFF2-40B4-BE49-F238E27FC236}">
              <a16:creationId xmlns:a16="http://schemas.microsoft.com/office/drawing/2014/main" id="{F59A4312-1400-41C5-AF78-DFB772D203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92" y="500585453"/>
          <a:ext cx="597310" cy="479015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886</xdr:row>
      <xdr:rowOff>168992</xdr:rowOff>
    </xdr:from>
    <xdr:to>
      <xdr:col>0</xdr:col>
      <xdr:colOff>983226</xdr:colOff>
      <xdr:row>886</xdr:row>
      <xdr:rowOff>752782</xdr:rowOff>
    </xdr:to>
    <xdr:pic>
      <xdr:nvPicPr>
        <xdr:cNvPr id="881" name="Imagen 99">
          <a:extLst>
            <a:ext uri="{FF2B5EF4-FFF2-40B4-BE49-F238E27FC236}">
              <a16:creationId xmlns:a16="http://schemas.microsoft.com/office/drawing/2014/main" id="{8DD75D19-FF22-49AA-8A63-8CF65DCFBF9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01231617"/>
          <a:ext cx="625885" cy="431390"/>
        </a:xfrm>
        <a:prstGeom prst="rect">
          <a:avLst/>
        </a:prstGeom>
      </xdr:spPr>
    </xdr:pic>
    <xdr:clientData/>
  </xdr:twoCellAnchor>
  <xdr:twoCellAnchor>
    <xdr:from>
      <xdr:col>0</xdr:col>
      <xdr:colOff>122904</xdr:colOff>
      <xdr:row>887</xdr:row>
      <xdr:rowOff>122903</xdr:rowOff>
    </xdr:from>
    <xdr:to>
      <xdr:col>0</xdr:col>
      <xdr:colOff>967864</xdr:colOff>
      <xdr:row>887</xdr:row>
      <xdr:rowOff>706693</xdr:rowOff>
    </xdr:to>
    <xdr:pic>
      <xdr:nvPicPr>
        <xdr:cNvPr id="882" name="Imagen 99">
          <a:extLst>
            <a:ext uri="{FF2B5EF4-FFF2-40B4-BE49-F238E27FC236}">
              <a16:creationId xmlns:a16="http://schemas.microsoft.com/office/drawing/2014/main" id="{E7E8E063-28E1-4807-8E7C-96A494DD9D4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4" y="501785603"/>
          <a:ext cx="635410" cy="479015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888</xdr:row>
      <xdr:rowOff>138266</xdr:rowOff>
    </xdr:from>
    <xdr:to>
      <xdr:col>0</xdr:col>
      <xdr:colOff>967863</xdr:colOff>
      <xdr:row>888</xdr:row>
      <xdr:rowOff>737419</xdr:rowOff>
    </xdr:to>
    <xdr:pic>
      <xdr:nvPicPr>
        <xdr:cNvPr id="883" name="Imagen 101">
          <a:extLst>
            <a:ext uri="{FF2B5EF4-FFF2-40B4-BE49-F238E27FC236}">
              <a16:creationId xmlns:a16="http://schemas.microsoft.com/office/drawing/2014/main" id="{7285AE59-5762-40D5-888D-D279A48476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02401041"/>
          <a:ext cx="635410" cy="46580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889</xdr:row>
      <xdr:rowOff>92178</xdr:rowOff>
    </xdr:from>
    <xdr:to>
      <xdr:col>0</xdr:col>
      <xdr:colOff>983226</xdr:colOff>
      <xdr:row>889</xdr:row>
      <xdr:rowOff>691331</xdr:rowOff>
    </xdr:to>
    <xdr:pic>
      <xdr:nvPicPr>
        <xdr:cNvPr id="884" name="Imagen 101">
          <a:extLst>
            <a:ext uri="{FF2B5EF4-FFF2-40B4-BE49-F238E27FC236}">
              <a16:creationId xmlns:a16="http://schemas.microsoft.com/office/drawing/2014/main" id="{62E99F2C-3C57-4963-B4C7-AA0271D49F8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02955028"/>
          <a:ext cx="625885" cy="503903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890</xdr:row>
      <xdr:rowOff>153629</xdr:rowOff>
    </xdr:from>
    <xdr:to>
      <xdr:col>0</xdr:col>
      <xdr:colOff>1075403</xdr:colOff>
      <xdr:row>890</xdr:row>
      <xdr:rowOff>752782</xdr:rowOff>
    </xdr:to>
    <xdr:pic>
      <xdr:nvPicPr>
        <xdr:cNvPr id="885" name="Imagen 102">
          <a:extLst>
            <a:ext uri="{FF2B5EF4-FFF2-40B4-BE49-F238E27FC236}">
              <a16:creationId xmlns:a16="http://schemas.microsoft.com/office/drawing/2014/main" id="{48539C4E-2871-4F3D-8B03-2C64E3C089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03616554"/>
          <a:ext cx="638175" cy="446753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891</xdr:row>
      <xdr:rowOff>138266</xdr:rowOff>
    </xdr:from>
    <xdr:to>
      <xdr:col>0</xdr:col>
      <xdr:colOff>1044678</xdr:colOff>
      <xdr:row>891</xdr:row>
      <xdr:rowOff>737419</xdr:rowOff>
    </xdr:to>
    <xdr:pic>
      <xdr:nvPicPr>
        <xdr:cNvPr id="886" name="Imagen 102">
          <a:extLst>
            <a:ext uri="{FF2B5EF4-FFF2-40B4-BE49-F238E27FC236}">
              <a16:creationId xmlns:a16="http://schemas.microsoft.com/office/drawing/2014/main" id="{B1B594CC-881E-4739-ABC7-3961828430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04201266"/>
          <a:ext cx="666750" cy="46580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892</xdr:row>
      <xdr:rowOff>168990</xdr:rowOff>
    </xdr:from>
    <xdr:to>
      <xdr:col>0</xdr:col>
      <xdr:colOff>967862</xdr:colOff>
      <xdr:row>892</xdr:row>
      <xdr:rowOff>722055</xdr:rowOff>
    </xdr:to>
    <xdr:pic>
      <xdr:nvPicPr>
        <xdr:cNvPr id="887" name="Imagen 104">
          <a:extLst>
            <a:ext uri="{FF2B5EF4-FFF2-40B4-BE49-F238E27FC236}">
              <a16:creationId xmlns:a16="http://schemas.microsoft.com/office/drawing/2014/main" id="{E92ED112-29DC-4B27-8A34-6ABE610F005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04832065"/>
          <a:ext cx="620046" cy="429240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893</xdr:row>
      <xdr:rowOff>153629</xdr:rowOff>
    </xdr:from>
    <xdr:to>
      <xdr:col>0</xdr:col>
      <xdr:colOff>937136</xdr:colOff>
      <xdr:row>893</xdr:row>
      <xdr:rowOff>706694</xdr:rowOff>
    </xdr:to>
    <xdr:pic>
      <xdr:nvPicPr>
        <xdr:cNvPr id="888" name="Imagen 104">
          <a:extLst>
            <a:ext uri="{FF2B5EF4-FFF2-40B4-BE49-F238E27FC236}">
              <a16:creationId xmlns:a16="http://schemas.microsoft.com/office/drawing/2014/main" id="{24E65694-8F7F-4043-B62C-2655ED6E04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05416779"/>
          <a:ext cx="658146" cy="448290"/>
        </a:xfrm>
        <a:prstGeom prst="rect">
          <a:avLst/>
        </a:prstGeom>
      </xdr:spPr>
    </xdr:pic>
    <xdr:clientData/>
  </xdr:twoCellAnchor>
  <xdr:twoCellAnchor>
    <xdr:from>
      <xdr:col>0</xdr:col>
      <xdr:colOff>184355</xdr:colOff>
      <xdr:row>894</xdr:row>
      <xdr:rowOff>153629</xdr:rowOff>
    </xdr:from>
    <xdr:to>
      <xdr:col>0</xdr:col>
      <xdr:colOff>1013951</xdr:colOff>
      <xdr:row>894</xdr:row>
      <xdr:rowOff>706694</xdr:rowOff>
    </xdr:to>
    <xdr:pic>
      <xdr:nvPicPr>
        <xdr:cNvPr id="889" name="Imagen 104">
          <a:extLst>
            <a:ext uri="{FF2B5EF4-FFF2-40B4-BE49-F238E27FC236}">
              <a16:creationId xmlns:a16="http://schemas.microsoft.com/office/drawing/2014/main" id="{6F8609DD-822A-4BC8-9FF8-695B226142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55" y="506016854"/>
          <a:ext cx="581946" cy="448290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895</xdr:row>
      <xdr:rowOff>199717</xdr:rowOff>
    </xdr:from>
    <xdr:to>
      <xdr:col>0</xdr:col>
      <xdr:colOff>1029314</xdr:colOff>
      <xdr:row>895</xdr:row>
      <xdr:rowOff>737419</xdr:rowOff>
    </xdr:to>
    <xdr:pic>
      <xdr:nvPicPr>
        <xdr:cNvPr id="890" name="Imagen 105">
          <a:extLst>
            <a:ext uri="{FF2B5EF4-FFF2-40B4-BE49-F238E27FC236}">
              <a16:creationId xmlns:a16="http://schemas.microsoft.com/office/drawing/2014/main" id="{E6DB81E7-1C3A-4732-947D-93D64EAE6A5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06663017"/>
          <a:ext cx="670436" cy="404352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896</xdr:row>
      <xdr:rowOff>184355</xdr:rowOff>
    </xdr:from>
    <xdr:to>
      <xdr:col>0</xdr:col>
      <xdr:colOff>1013951</xdr:colOff>
      <xdr:row>896</xdr:row>
      <xdr:rowOff>722057</xdr:rowOff>
    </xdr:to>
    <xdr:pic>
      <xdr:nvPicPr>
        <xdr:cNvPr id="891" name="Imagen 105">
          <a:extLst>
            <a:ext uri="{FF2B5EF4-FFF2-40B4-BE49-F238E27FC236}">
              <a16:creationId xmlns:a16="http://schemas.microsoft.com/office/drawing/2014/main" id="{2BF1FE95-C160-4651-A581-33E5AF35A2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07247730"/>
          <a:ext cx="689486" cy="413877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897</xdr:row>
      <xdr:rowOff>199719</xdr:rowOff>
    </xdr:from>
    <xdr:to>
      <xdr:col>0</xdr:col>
      <xdr:colOff>1075403</xdr:colOff>
      <xdr:row>897</xdr:row>
      <xdr:rowOff>768146</xdr:rowOff>
    </xdr:to>
    <xdr:pic>
      <xdr:nvPicPr>
        <xdr:cNvPr id="892" name="Imagen 106">
          <a:extLst>
            <a:ext uri="{FF2B5EF4-FFF2-40B4-BE49-F238E27FC236}">
              <a16:creationId xmlns:a16="http://schemas.microsoft.com/office/drawing/2014/main" id="{65B2B676-769F-4C32-BF93-F65372EAF86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07863169"/>
          <a:ext cx="668901" cy="396977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898</xdr:row>
      <xdr:rowOff>107540</xdr:rowOff>
    </xdr:from>
    <xdr:to>
      <xdr:col>0</xdr:col>
      <xdr:colOff>1090766</xdr:colOff>
      <xdr:row>898</xdr:row>
      <xdr:rowOff>737419</xdr:rowOff>
    </xdr:to>
    <xdr:pic>
      <xdr:nvPicPr>
        <xdr:cNvPr id="893" name="Imagen 107">
          <a:extLst>
            <a:ext uri="{FF2B5EF4-FFF2-40B4-BE49-F238E27FC236}">
              <a16:creationId xmlns:a16="http://schemas.microsoft.com/office/drawing/2014/main" id="{9AFE7629-AF3D-4A53-8917-4A594CA6C7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08371065"/>
          <a:ext cx="649851" cy="496529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899</xdr:row>
      <xdr:rowOff>122903</xdr:rowOff>
    </xdr:from>
    <xdr:to>
      <xdr:col>0</xdr:col>
      <xdr:colOff>1075403</xdr:colOff>
      <xdr:row>899</xdr:row>
      <xdr:rowOff>752782</xdr:rowOff>
    </xdr:to>
    <xdr:pic>
      <xdr:nvPicPr>
        <xdr:cNvPr id="894" name="Imagen 107">
          <a:extLst>
            <a:ext uri="{FF2B5EF4-FFF2-40B4-BE49-F238E27FC236}">
              <a16:creationId xmlns:a16="http://schemas.microsoft.com/office/drawing/2014/main" id="{6A64482D-94AF-4716-B3CD-0D7F7B18410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08986503"/>
          <a:ext cx="668901" cy="477479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900</xdr:row>
      <xdr:rowOff>122903</xdr:rowOff>
    </xdr:from>
    <xdr:to>
      <xdr:col>0</xdr:col>
      <xdr:colOff>1044676</xdr:colOff>
      <xdr:row>900</xdr:row>
      <xdr:rowOff>768145</xdr:rowOff>
    </xdr:to>
    <xdr:pic>
      <xdr:nvPicPr>
        <xdr:cNvPr id="895" name="Imagen 108">
          <a:extLst>
            <a:ext uri="{FF2B5EF4-FFF2-40B4-BE49-F238E27FC236}">
              <a16:creationId xmlns:a16="http://schemas.microsoft.com/office/drawing/2014/main" id="{172D4CB0-257E-4548-B9CC-5AC72F166A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09586578"/>
          <a:ext cx="682112" cy="473792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901</xdr:row>
      <xdr:rowOff>138266</xdr:rowOff>
    </xdr:from>
    <xdr:to>
      <xdr:col>0</xdr:col>
      <xdr:colOff>1075403</xdr:colOff>
      <xdr:row>901</xdr:row>
      <xdr:rowOff>783508</xdr:rowOff>
    </xdr:to>
    <xdr:pic>
      <xdr:nvPicPr>
        <xdr:cNvPr id="896" name="Imagen 108">
          <a:extLst>
            <a:ext uri="{FF2B5EF4-FFF2-40B4-BE49-F238E27FC236}">
              <a16:creationId xmlns:a16="http://schemas.microsoft.com/office/drawing/2014/main" id="{4CCA26A5-8601-4D9E-A397-D9776A515F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10202016"/>
          <a:ext cx="653537" cy="464267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902</xdr:row>
      <xdr:rowOff>168991</xdr:rowOff>
    </xdr:from>
    <xdr:to>
      <xdr:col>0</xdr:col>
      <xdr:colOff>1090766</xdr:colOff>
      <xdr:row>902</xdr:row>
      <xdr:rowOff>798870</xdr:rowOff>
    </xdr:to>
    <xdr:pic>
      <xdr:nvPicPr>
        <xdr:cNvPr id="897" name="Imagen 109">
          <a:extLst>
            <a:ext uri="{FF2B5EF4-FFF2-40B4-BE49-F238E27FC236}">
              <a16:creationId xmlns:a16="http://schemas.microsoft.com/office/drawing/2014/main" id="{C67EEBF6-4375-47BC-BD4A-0D63138E8C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10832816"/>
          <a:ext cx="619125" cy="429854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903</xdr:row>
      <xdr:rowOff>122903</xdr:rowOff>
    </xdr:from>
    <xdr:to>
      <xdr:col>0</xdr:col>
      <xdr:colOff>1075403</xdr:colOff>
      <xdr:row>903</xdr:row>
      <xdr:rowOff>752782</xdr:rowOff>
    </xdr:to>
    <xdr:pic>
      <xdr:nvPicPr>
        <xdr:cNvPr id="898" name="Imagen 109">
          <a:extLst>
            <a:ext uri="{FF2B5EF4-FFF2-40B4-BE49-F238E27FC236}">
              <a16:creationId xmlns:a16="http://schemas.microsoft.com/office/drawing/2014/main" id="{8B429405-C4C5-4509-86C4-878DD46CE7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11386803"/>
          <a:ext cx="638175" cy="477479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904</xdr:row>
      <xdr:rowOff>107541</xdr:rowOff>
    </xdr:from>
    <xdr:to>
      <xdr:col>0</xdr:col>
      <xdr:colOff>983225</xdr:colOff>
      <xdr:row>904</xdr:row>
      <xdr:rowOff>675968</xdr:rowOff>
    </xdr:to>
    <xdr:pic>
      <xdr:nvPicPr>
        <xdr:cNvPr id="899" name="Imagen 110">
          <a:extLst>
            <a:ext uri="{FF2B5EF4-FFF2-40B4-BE49-F238E27FC236}">
              <a16:creationId xmlns:a16="http://schemas.microsoft.com/office/drawing/2014/main" id="{511DD5A5-9F3F-4C41-BC5B-DDF653F77DB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11971516"/>
          <a:ext cx="610521" cy="492227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905</xdr:row>
      <xdr:rowOff>138267</xdr:rowOff>
    </xdr:from>
    <xdr:to>
      <xdr:col>0</xdr:col>
      <xdr:colOff>967862</xdr:colOff>
      <xdr:row>905</xdr:row>
      <xdr:rowOff>706694</xdr:rowOff>
    </xdr:to>
    <xdr:pic>
      <xdr:nvPicPr>
        <xdr:cNvPr id="900" name="Imagen 110">
          <a:extLst>
            <a:ext uri="{FF2B5EF4-FFF2-40B4-BE49-F238E27FC236}">
              <a16:creationId xmlns:a16="http://schemas.microsoft.com/office/drawing/2014/main" id="{604C7808-8AB2-4273-AEEE-57D9B5B7FC3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12602317"/>
          <a:ext cx="620046" cy="463652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906</xdr:row>
      <xdr:rowOff>122903</xdr:rowOff>
    </xdr:from>
    <xdr:to>
      <xdr:col>0</xdr:col>
      <xdr:colOff>967863</xdr:colOff>
      <xdr:row>906</xdr:row>
      <xdr:rowOff>722056</xdr:rowOff>
    </xdr:to>
    <xdr:pic>
      <xdr:nvPicPr>
        <xdr:cNvPr id="901" name="Imagen 111">
          <a:extLst>
            <a:ext uri="{FF2B5EF4-FFF2-40B4-BE49-F238E27FC236}">
              <a16:creationId xmlns:a16="http://schemas.microsoft.com/office/drawing/2014/main" id="{66F383C3-34CF-40AB-9169-C6DDBD7654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13187028"/>
          <a:ext cx="604684" cy="475328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907</xdr:row>
      <xdr:rowOff>92176</xdr:rowOff>
    </xdr:from>
    <xdr:to>
      <xdr:col>0</xdr:col>
      <xdr:colOff>1060040</xdr:colOff>
      <xdr:row>907</xdr:row>
      <xdr:rowOff>722055</xdr:rowOff>
    </xdr:to>
    <xdr:pic>
      <xdr:nvPicPr>
        <xdr:cNvPr id="902" name="Imagen 113">
          <a:extLst>
            <a:ext uri="{FF2B5EF4-FFF2-40B4-BE49-F238E27FC236}">
              <a16:creationId xmlns:a16="http://schemas.microsoft.com/office/drawing/2014/main" id="{5A7D4BE1-5659-4DDC-8B94-01C4B2FFC1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13756376"/>
          <a:ext cx="672587" cy="506054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908</xdr:row>
      <xdr:rowOff>92177</xdr:rowOff>
    </xdr:from>
    <xdr:to>
      <xdr:col>0</xdr:col>
      <xdr:colOff>1075403</xdr:colOff>
      <xdr:row>908</xdr:row>
      <xdr:rowOff>752782</xdr:rowOff>
    </xdr:to>
    <xdr:pic>
      <xdr:nvPicPr>
        <xdr:cNvPr id="903" name="Imagen 114">
          <a:extLst>
            <a:ext uri="{FF2B5EF4-FFF2-40B4-BE49-F238E27FC236}">
              <a16:creationId xmlns:a16="http://schemas.microsoft.com/office/drawing/2014/main" id="{A1B84314-70CF-433E-9EEC-DA4DCF176EE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14356452"/>
          <a:ext cx="607449" cy="508205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909</xdr:row>
      <xdr:rowOff>107541</xdr:rowOff>
    </xdr:from>
    <xdr:to>
      <xdr:col>0</xdr:col>
      <xdr:colOff>1075403</xdr:colOff>
      <xdr:row>909</xdr:row>
      <xdr:rowOff>768146</xdr:rowOff>
    </xdr:to>
    <xdr:pic>
      <xdr:nvPicPr>
        <xdr:cNvPr id="904" name="Imagen 114">
          <a:extLst>
            <a:ext uri="{FF2B5EF4-FFF2-40B4-BE49-F238E27FC236}">
              <a16:creationId xmlns:a16="http://schemas.microsoft.com/office/drawing/2014/main" id="{1548FF61-0084-485E-AE79-A2DE62453FB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14971891"/>
          <a:ext cx="607449" cy="489155"/>
        </a:xfrm>
        <a:prstGeom prst="rect">
          <a:avLst/>
        </a:prstGeom>
      </xdr:spPr>
    </xdr:pic>
    <xdr:clientData/>
  </xdr:twoCellAnchor>
  <xdr:twoCellAnchor>
    <xdr:from>
      <xdr:col>0</xdr:col>
      <xdr:colOff>124952</xdr:colOff>
      <xdr:row>910</xdr:row>
      <xdr:rowOff>123415</xdr:rowOff>
    </xdr:from>
    <xdr:to>
      <xdr:col>0</xdr:col>
      <xdr:colOff>1062088</xdr:colOff>
      <xdr:row>910</xdr:row>
      <xdr:rowOff>784020</xdr:rowOff>
    </xdr:to>
    <xdr:pic>
      <xdr:nvPicPr>
        <xdr:cNvPr id="905" name="Imagen 115">
          <a:extLst>
            <a:ext uri="{FF2B5EF4-FFF2-40B4-BE49-F238E27FC236}">
              <a16:creationId xmlns:a16="http://schemas.microsoft.com/office/drawing/2014/main" id="{E5515A56-EB47-4AD8-A36B-9458C303F8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52" y="515587840"/>
          <a:ext cx="632336" cy="479630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911</xdr:row>
      <xdr:rowOff>122903</xdr:rowOff>
    </xdr:from>
    <xdr:to>
      <xdr:col>0</xdr:col>
      <xdr:colOff>1075402</xdr:colOff>
      <xdr:row>911</xdr:row>
      <xdr:rowOff>783508</xdr:rowOff>
    </xdr:to>
    <xdr:pic>
      <xdr:nvPicPr>
        <xdr:cNvPr id="906" name="Imagen 115">
          <a:extLst>
            <a:ext uri="{FF2B5EF4-FFF2-40B4-BE49-F238E27FC236}">
              <a16:creationId xmlns:a16="http://schemas.microsoft.com/office/drawing/2014/main" id="{C647BE5D-A9F9-4A71-8600-E50921143F6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16187403"/>
          <a:ext cx="622811" cy="479630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912</xdr:row>
      <xdr:rowOff>92176</xdr:rowOff>
    </xdr:from>
    <xdr:to>
      <xdr:col>0</xdr:col>
      <xdr:colOff>1013952</xdr:colOff>
      <xdr:row>912</xdr:row>
      <xdr:rowOff>722055</xdr:rowOff>
    </xdr:to>
    <xdr:pic>
      <xdr:nvPicPr>
        <xdr:cNvPr id="907" name="Imagen 116">
          <a:extLst>
            <a:ext uri="{FF2B5EF4-FFF2-40B4-BE49-F238E27FC236}">
              <a16:creationId xmlns:a16="http://schemas.microsoft.com/office/drawing/2014/main" id="{BC844A97-2CCE-47BE-8532-6AF81319B0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16756751"/>
          <a:ext cx="674124" cy="506054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913</xdr:row>
      <xdr:rowOff>138266</xdr:rowOff>
    </xdr:from>
    <xdr:to>
      <xdr:col>0</xdr:col>
      <xdr:colOff>1029315</xdr:colOff>
      <xdr:row>913</xdr:row>
      <xdr:rowOff>768145</xdr:rowOff>
    </xdr:to>
    <xdr:pic>
      <xdr:nvPicPr>
        <xdr:cNvPr id="908" name="Imagen 116">
          <a:extLst>
            <a:ext uri="{FF2B5EF4-FFF2-40B4-BE49-F238E27FC236}">
              <a16:creationId xmlns:a16="http://schemas.microsoft.com/office/drawing/2014/main" id="{EB7EBEFA-23EA-4BAD-8B6B-1F6A3400B0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17402916"/>
          <a:ext cx="655074" cy="458429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914</xdr:row>
      <xdr:rowOff>107540</xdr:rowOff>
    </xdr:from>
    <xdr:to>
      <xdr:col>0</xdr:col>
      <xdr:colOff>1044676</xdr:colOff>
      <xdr:row>914</xdr:row>
      <xdr:rowOff>814233</xdr:rowOff>
    </xdr:to>
    <xdr:pic>
      <xdr:nvPicPr>
        <xdr:cNvPr id="909" name="Imagen 117">
          <a:extLst>
            <a:ext uri="{FF2B5EF4-FFF2-40B4-BE49-F238E27FC236}">
              <a16:creationId xmlns:a16="http://schemas.microsoft.com/office/drawing/2014/main" id="{CA41D047-7EE2-43F8-9DFB-DE6FF4237E8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17972265"/>
          <a:ext cx="682112" cy="497143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915</xdr:row>
      <xdr:rowOff>61452</xdr:rowOff>
    </xdr:from>
    <xdr:to>
      <xdr:col>0</xdr:col>
      <xdr:colOff>1044676</xdr:colOff>
      <xdr:row>915</xdr:row>
      <xdr:rowOff>768145</xdr:rowOff>
    </xdr:to>
    <xdr:pic>
      <xdr:nvPicPr>
        <xdr:cNvPr id="910" name="Imagen 117">
          <a:extLst>
            <a:ext uri="{FF2B5EF4-FFF2-40B4-BE49-F238E27FC236}">
              <a16:creationId xmlns:a16="http://schemas.microsoft.com/office/drawing/2014/main" id="{EDE973FC-C59C-44DA-A723-DD67AC9BBE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18526252"/>
          <a:ext cx="682112" cy="535243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916</xdr:row>
      <xdr:rowOff>92176</xdr:rowOff>
    </xdr:from>
    <xdr:to>
      <xdr:col>0</xdr:col>
      <xdr:colOff>937136</xdr:colOff>
      <xdr:row>916</xdr:row>
      <xdr:rowOff>768143</xdr:rowOff>
    </xdr:to>
    <xdr:pic>
      <xdr:nvPicPr>
        <xdr:cNvPr id="911" name="Imagen 118">
          <a:extLst>
            <a:ext uri="{FF2B5EF4-FFF2-40B4-BE49-F238E27FC236}">
              <a16:creationId xmlns:a16="http://schemas.microsoft.com/office/drawing/2014/main" id="{9E9D3091-0E5E-4881-A69F-0AD001441A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19157051"/>
          <a:ext cx="688872" cy="504517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917</xdr:row>
      <xdr:rowOff>61452</xdr:rowOff>
    </xdr:from>
    <xdr:to>
      <xdr:col>0</xdr:col>
      <xdr:colOff>952499</xdr:colOff>
      <xdr:row>917</xdr:row>
      <xdr:rowOff>737419</xdr:rowOff>
    </xdr:to>
    <xdr:pic>
      <xdr:nvPicPr>
        <xdr:cNvPr id="912" name="Imagen 118">
          <a:extLst>
            <a:ext uri="{FF2B5EF4-FFF2-40B4-BE49-F238E27FC236}">
              <a16:creationId xmlns:a16="http://schemas.microsoft.com/office/drawing/2014/main" id="{E4762F02-FEB5-4B5F-8EA5-EAAE6253CE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19726402"/>
          <a:ext cx="669822" cy="542617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918</xdr:row>
      <xdr:rowOff>107541</xdr:rowOff>
    </xdr:from>
    <xdr:to>
      <xdr:col>0</xdr:col>
      <xdr:colOff>998587</xdr:colOff>
      <xdr:row>918</xdr:row>
      <xdr:rowOff>737420</xdr:rowOff>
    </xdr:to>
    <xdr:pic>
      <xdr:nvPicPr>
        <xdr:cNvPr id="913" name="Imagen 120">
          <a:extLst>
            <a:ext uri="{FF2B5EF4-FFF2-40B4-BE49-F238E27FC236}">
              <a16:creationId xmlns:a16="http://schemas.microsoft.com/office/drawing/2014/main" id="{1983107C-BAB7-49B8-8A41-79E81FEC94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20372566"/>
          <a:ext cx="668285" cy="496529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919</xdr:row>
      <xdr:rowOff>92178</xdr:rowOff>
    </xdr:from>
    <xdr:to>
      <xdr:col>0</xdr:col>
      <xdr:colOff>1013950</xdr:colOff>
      <xdr:row>919</xdr:row>
      <xdr:rowOff>722057</xdr:rowOff>
    </xdr:to>
    <xdr:pic>
      <xdr:nvPicPr>
        <xdr:cNvPr id="914" name="Imagen 120">
          <a:extLst>
            <a:ext uri="{FF2B5EF4-FFF2-40B4-BE49-F238E27FC236}">
              <a16:creationId xmlns:a16="http://schemas.microsoft.com/office/drawing/2014/main" id="{D1A65B99-8324-4FDB-8B83-7C1B5D57DA8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20957278"/>
          <a:ext cx="658760" cy="506054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920</xdr:row>
      <xdr:rowOff>107540</xdr:rowOff>
    </xdr:from>
    <xdr:to>
      <xdr:col>0</xdr:col>
      <xdr:colOff>998587</xdr:colOff>
      <xdr:row>920</xdr:row>
      <xdr:rowOff>691331</xdr:rowOff>
    </xdr:to>
    <xdr:pic>
      <xdr:nvPicPr>
        <xdr:cNvPr id="915" name="Imagen 121">
          <a:extLst>
            <a:ext uri="{FF2B5EF4-FFF2-40B4-BE49-F238E27FC236}">
              <a16:creationId xmlns:a16="http://schemas.microsoft.com/office/drawing/2014/main" id="{D9F6B485-E4C1-467C-93E7-7A2753DBBE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21572715"/>
          <a:ext cx="668285" cy="488541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921</xdr:row>
      <xdr:rowOff>138266</xdr:rowOff>
    </xdr:from>
    <xdr:to>
      <xdr:col>0</xdr:col>
      <xdr:colOff>983224</xdr:colOff>
      <xdr:row>921</xdr:row>
      <xdr:rowOff>722057</xdr:rowOff>
    </xdr:to>
    <xdr:pic>
      <xdr:nvPicPr>
        <xdr:cNvPr id="916" name="Imagen 121">
          <a:extLst>
            <a:ext uri="{FF2B5EF4-FFF2-40B4-BE49-F238E27FC236}">
              <a16:creationId xmlns:a16="http://schemas.microsoft.com/office/drawing/2014/main" id="{28320D47-61C3-4DCA-8947-506287EFE7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22203516"/>
          <a:ext cx="687335" cy="45996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922</xdr:row>
      <xdr:rowOff>76814</xdr:rowOff>
    </xdr:from>
    <xdr:to>
      <xdr:col>0</xdr:col>
      <xdr:colOff>1121490</xdr:colOff>
      <xdr:row>922</xdr:row>
      <xdr:rowOff>675967</xdr:rowOff>
    </xdr:to>
    <xdr:pic>
      <xdr:nvPicPr>
        <xdr:cNvPr id="917" name="Imagen 122">
          <a:extLst>
            <a:ext uri="{FF2B5EF4-FFF2-40B4-BE49-F238E27FC236}">
              <a16:creationId xmlns:a16="http://schemas.microsoft.com/office/drawing/2014/main" id="{B019610F-7602-4170-9A70-078248D0F4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22742139"/>
          <a:ext cx="682726" cy="522953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923</xdr:row>
      <xdr:rowOff>138266</xdr:rowOff>
    </xdr:from>
    <xdr:to>
      <xdr:col>0</xdr:col>
      <xdr:colOff>1013951</xdr:colOff>
      <xdr:row>923</xdr:row>
      <xdr:rowOff>706694</xdr:rowOff>
    </xdr:to>
    <xdr:pic>
      <xdr:nvPicPr>
        <xdr:cNvPr id="918" name="Imagen 123">
          <a:extLst>
            <a:ext uri="{FF2B5EF4-FFF2-40B4-BE49-F238E27FC236}">
              <a16:creationId xmlns:a16="http://schemas.microsoft.com/office/drawing/2014/main" id="{B115D89A-F625-43C6-BA46-0D4ED01B417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23403666"/>
          <a:ext cx="612672" cy="463653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924</xdr:row>
      <xdr:rowOff>153629</xdr:rowOff>
    </xdr:from>
    <xdr:to>
      <xdr:col>0</xdr:col>
      <xdr:colOff>983225</xdr:colOff>
      <xdr:row>924</xdr:row>
      <xdr:rowOff>722057</xdr:rowOff>
    </xdr:to>
    <xdr:pic>
      <xdr:nvPicPr>
        <xdr:cNvPr id="919" name="Imagen 123">
          <a:extLst>
            <a:ext uri="{FF2B5EF4-FFF2-40B4-BE49-F238E27FC236}">
              <a16:creationId xmlns:a16="http://schemas.microsoft.com/office/drawing/2014/main" id="{E8B7DD99-D770-48E5-9A5F-E0B90881F1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24019104"/>
          <a:ext cx="641247" cy="444603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925</xdr:row>
      <xdr:rowOff>76814</xdr:rowOff>
    </xdr:from>
    <xdr:to>
      <xdr:col>0</xdr:col>
      <xdr:colOff>1013952</xdr:colOff>
      <xdr:row>925</xdr:row>
      <xdr:rowOff>737419</xdr:rowOff>
    </xdr:to>
    <xdr:pic>
      <xdr:nvPicPr>
        <xdr:cNvPr id="920" name="Imagen 124">
          <a:extLst>
            <a:ext uri="{FF2B5EF4-FFF2-40B4-BE49-F238E27FC236}">
              <a16:creationId xmlns:a16="http://schemas.microsoft.com/office/drawing/2014/main" id="{43D8C15C-2F2C-4507-AFD1-0641B2A50D8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2" y="524542364"/>
          <a:ext cx="704850" cy="527255"/>
        </a:xfrm>
        <a:prstGeom prst="rect">
          <a:avLst/>
        </a:prstGeom>
      </xdr:spPr>
    </xdr:pic>
    <xdr:clientData/>
  </xdr:twoCellAnchor>
  <xdr:twoCellAnchor>
    <xdr:from>
      <xdr:col>0</xdr:col>
      <xdr:colOff>168991</xdr:colOff>
      <xdr:row>926</xdr:row>
      <xdr:rowOff>138267</xdr:rowOff>
    </xdr:from>
    <xdr:to>
      <xdr:col>0</xdr:col>
      <xdr:colOff>998588</xdr:colOff>
      <xdr:row>926</xdr:row>
      <xdr:rowOff>798872</xdr:rowOff>
    </xdr:to>
    <xdr:pic>
      <xdr:nvPicPr>
        <xdr:cNvPr id="921" name="Imagen 125">
          <a:extLst>
            <a:ext uri="{FF2B5EF4-FFF2-40B4-BE49-F238E27FC236}">
              <a16:creationId xmlns:a16="http://schemas.microsoft.com/office/drawing/2014/main" id="{F442C3E9-C797-428C-ADAB-BEC0B1CB297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991" y="525203892"/>
          <a:ext cx="591472" cy="460580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927</xdr:row>
      <xdr:rowOff>138266</xdr:rowOff>
    </xdr:from>
    <xdr:to>
      <xdr:col>0</xdr:col>
      <xdr:colOff>967863</xdr:colOff>
      <xdr:row>927</xdr:row>
      <xdr:rowOff>798871</xdr:rowOff>
    </xdr:to>
    <xdr:pic>
      <xdr:nvPicPr>
        <xdr:cNvPr id="922" name="Imagen 125">
          <a:extLst>
            <a:ext uri="{FF2B5EF4-FFF2-40B4-BE49-F238E27FC236}">
              <a16:creationId xmlns:a16="http://schemas.microsoft.com/office/drawing/2014/main" id="{8C8701A0-6A35-422A-89D4-0776AD838CD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25803966"/>
          <a:ext cx="620047" cy="460580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928</xdr:row>
      <xdr:rowOff>153629</xdr:rowOff>
    </xdr:from>
    <xdr:to>
      <xdr:col>0</xdr:col>
      <xdr:colOff>1060041</xdr:colOff>
      <xdr:row>928</xdr:row>
      <xdr:rowOff>722057</xdr:rowOff>
    </xdr:to>
    <xdr:pic>
      <xdr:nvPicPr>
        <xdr:cNvPr id="923" name="Imagen 126">
          <a:extLst>
            <a:ext uri="{FF2B5EF4-FFF2-40B4-BE49-F238E27FC236}">
              <a16:creationId xmlns:a16="http://schemas.microsoft.com/office/drawing/2014/main" id="{BCCCD529-ED47-42E3-A002-B3CFAAA4690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26419404"/>
          <a:ext cx="657225" cy="444603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929</xdr:row>
      <xdr:rowOff>199717</xdr:rowOff>
    </xdr:from>
    <xdr:to>
      <xdr:col>0</xdr:col>
      <xdr:colOff>1090766</xdr:colOff>
      <xdr:row>929</xdr:row>
      <xdr:rowOff>768145</xdr:rowOff>
    </xdr:to>
    <xdr:pic>
      <xdr:nvPicPr>
        <xdr:cNvPr id="924" name="Imagen 126">
          <a:extLst>
            <a:ext uri="{FF2B5EF4-FFF2-40B4-BE49-F238E27FC236}">
              <a16:creationId xmlns:a16="http://schemas.microsoft.com/office/drawing/2014/main" id="{AC752584-C38C-4247-98DC-0261631775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27065567"/>
          <a:ext cx="619125" cy="396978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930</xdr:row>
      <xdr:rowOff>138267</xdr:rowOff>
    </xdr:from>
    <xdr:to>
      <xdr:col>0</xdr:col>
      <xdr:colOff>1060039</xdr:colOff>
      <xdr:row>930</xdr:row>
      <xdr:rowOff>706694</xdr:rowOff>
    </xdr:to>
    <xdr:pic>
      <xdr:nvPicPr>
        <xdr:cNvPr id="925" name="Imagen 127">
          <a:extLst>
            <a:ext uri="{FF2B5EF4-FFF2-40B4-BE49-F238E27FC236}">
              <a16:creationId xmlns:a16="http://schemas.microsoft.com/office/drawing/2014/main" id="{4354C764-6B64-454B-9403-CADC1D5FBE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27604192"/>
          <a:ext cx="672587" cy="463652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931</xdr:row>
      <xdr:rowOff>184355</xdr:rowOff>
    </xdr:from>
    <xdr:to>
      <xdr:col>0</xdr:col>
      <xdr:colOff>1044676</xdr:colOff>
      <xdr:row>931</xdr:row>
      <xdr:rowOff>752782</xdr:rowOff>
    </xdr:to>
    <xdr:pic>
      <xdr:nvPicPr>
        <xdr:cNvPr id="926" name="Imagen 127">
          <a:extLst>
            <a:ext uri="{FF2B5EF4-FFF2-40B4-BE49-F238E27FC236}">
              <a16:creationId xmlns:a16="http://schemas.microsoft.com/office/drawing/2014/main" id="{87523569-05FD-4A2B-9C7C-1BB21F4D45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28250355"/>
          <a:ext cx="682112" cy="416027"/>
        </a:xfrm>
        <a:prstGeom prst="rect">
          <a:avLst/>
        </a:prstGeom>
      </xdr:spPr>
    </xdr:pic>
    <xdr:clientData/>
  </xdr:twoCellAnchor>
  <xdr:twoCellAnchor>
    <xdr:from>
      <xdr:col>0</xdr:col>
      <xdr:colOff>153629</xdr:colOff>
      <xdr:row>932</xdr:row>
      <xdr:rowOff>92177</xdr:rowOff>
    </xdr:from>
    <xdr:to>
      <xdr:col>0</xdr:col>
      <xdr:colOff>983225</xdr:colOff>
      <xdr:row>932</xdr:row>
      <xdr:rowOff>752782</xdr:rowOff>
    </xdr:to>
    <xdr:pic>
      <xdr:nvPicPr>
        <xdr:cNvPr id="927" name="Imagen 128">
          <a:extLst>
            <a:ext uri="{FF2B5EF4-FFF2-40B4-BE49-F238E27FC236}">
              <a16:creationId xmlns:a16="http://schemas.microsoft.com/office/drawing/2014/main" id="{66A2186C-E37A-49F1-A076-8DEF8CF874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29" y="528758252"/>
          <a:ext cx="610521" cy="508205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933</xdr:row>
      <xdr:rowOff>168992</xdr:rowOff>
    </xdr:from>
    <xdr:to>
      <xdr:col>0</xdr:col>
      <xdr:colOff>967862</xdr:colOff>
      <xdr:row>933</xdr:row>
      <xdr:rowOff>829597</xdr:rowOff>
    </xdr:to>
    <xdr:pic>
      <xdr:nvPicPr>
        <xdr:cNvPr id="928" name="Imagen 128">
          <a:extLst>
            <a:ext uri="{FF2B5EF4-FFF2-40B4-BE49-F238E27FC236}">
              <a16:creationId xmlns:a16="http://schemas.microsoft.com/office/drawing/2014/main" id="{81063E4B-1127-49BC-A73F-5A9B081D34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29435142"/>
          <a:ext cx="620046" cy="432005"/>
        </a:xfrm>
        <a:prstGeom prst="rect">
          <a:avLst/>
        </a:prstGeom>
      </xdr:spPr>
    </xdr:pic>
    <xdr:clientData/>
  </xdr:twoCellAnchor>
  <xdr:twoCellAnchor>
    <xdr:from>
      <xdr:col>0</xdr:col>
      <xdr:colOff>46089</xdr:colOff>
      <xdr:row>934</xdr:row>
      <xdr:rowOff>199718</xdr:rowOff>
    </xdr:from>
    <xdr:to>
      <xdr:col>0</xdr:col>
      <xdr:colOff>1075403</xdr:colOff>
      <xdr:row>934</xdr:row>
      <xdr:rowOff>682316</xdr:rowOff>
    </xdr:to>
    <xdr:pic>
      <xdr:nvPicPr>
        <xdr:cNvPr id="929" name="Imagen 129">
          <a:extLst>
            <a:ext uri="{FF2B5EF4-FFF2-40B4-BE49-F238E27FC236}">
              <a16:creationId xmlns:a16="http://schemas.microsoft.com/office/drawing/2014/main" id="{0EC5A55E-8EA7-4F0D-B32E-5A5C2EF62E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530065943"/>
          <a:ext cx="714989" cy="396873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935</xdr:row>
      <xdr:rowOff>215080</xdr:rowOff>
    </xdr:from>
    <xdr:to>
      <xdr:col>0</xdr:col>
      <xdr:colOff>1106128</xdr:colOff>
      <xdr:row>935</xdr:row>
      <xdr:rowOff>697678</xdr:rowOff>
    </xdr:to>
    <xdr:pic>
      <xdr:nvPicPr>
        <xdr:cNvPr id="930" name="Imagen 129">
          <a:extLst>
            <a:ext uri="{FF2B5EF4-FFF2-40B4-BE49-F238E27FC236}">
              <a16:creationId xmlns:a16="http://schemas.microsoft.com/office/drawing/2014/main" id="{6A46EA9B-C223-477D-8774-A2CB722647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30681380"/>
          <a:ext cx="686414" cy="387348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936</xdr:row>
      <xdr:rowOff>153630</xdr:rowOff>
    </xdr:from>
    <xdr:to>
      <xdr:col>0</xdr:col>
      <xdr:colOff>1029315</xdr:colOff>
      <xdr:row>936</xdr:row>
      <xdr:rowOff>737420</xdr:rowOff>
    </xdr:to>
    <xdr:pic>
      <xdr:nvPicPr>
        <xdr:cNvPr id="931" name="Imagen 137">
          <a:extLst>
            <a:ext uri="{FF2B5EF4-FFF2-40B4-BE49-F238E27FC236}">
              <a16:creationId xmlns:a16="http://schemas.microsoft.com/office/drawing/2014/main" id="{C03DCD5F-8F66-4609-B157-B72AE90BA3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31220005"/>
          <a:ext cx="670438" cy="450440"/>
        </a:xfrm>
        <a:prstGeom prst="rect">
          <a:avLst/>
        </a:prstGeom>
      </xdr:spPr>
    </xdr:pic>
    <xdr:clientData/>
  </xdr:twoCellAnchor>
  <xdr:twoCellAnchor>
    <xdr:from>
      <xdr:col>0</xdr:col>
      <xdr:colOff>138267</xdr:colOff>
      <xdr:row>937</xdr:row>
      <xdr:rowOff>138266</xdr:rowOff>
    </xdr:from>
    <xdr:to>
      <xdr:col>0</xdr:col>
      <xdr:colOff>1075405</xdr:colOff>
      <xdr:row>937</xdr:row>
      <xdr:rowOff>722056</xdr:rowOff>
    </xdr:to>
    <xdr:pic>
      <xdr:nvPicPr>
        <xdr:cNvPr id="932" name="Imagen 137">
          <a:extLst>
            <a:ext uri="{FF2B5EF4-FFF2-40B4-BE49-F238E27FC236}">
              <a16:creationId xmlns:a16="http://schemas.microsoft.com/office/drawing/2014/main" id="{0BD2711D-1DF1-407A-933C-DEE59AFD6DB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7" y="531804716"/>
          <a:ext cx="622813" cy="459965"/>
        </a:xfrm>
        <a:prstGeom prst="rect">
          <a:avLst/>
        </a:prstGeom>
      </xdr:spPr>
    </xdr:pic>
    <xdr:clientData/>
  </xdr:twoCellAnchor>
  <xdr:twoCellAnchor>
    <xdr:from>
      <xdr:col>0</xdr:col>
      <xdr:colOff>46089</xdr:colOff>
      <xdr:row>938</xdr:row>
      <xdr:rowOff>153629</xdr:rowOff>
    </xdr:from>
    <xdr:to>
      <xdr:col>0</xdr:col>
      <xdr:colOff>1106129</xdr:colOff>
      <xdr:row>938</xdr:row>
      <xdr:rowOff>722057</xdr:rowOff>
    </xdr:to>
    <xdr:pic>
      <xdr:nvPicPr>
        <xdr:cNvPr id="933" name="Imagen 138">
          <a:extLst>
            <a:ext uri="{FF2B5EF4-FFF2-40B4-BE49-F238E27FC236}">
              <a16:creationId xmlns:a16="http://schemas.microsoft.com/office/drawing/2014/main" id="{5525D831-20DD-4D71-BAC9-58E8811D217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532420154"/>
          <a:ext cx="717140" cy="444603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939</xdr:row>
      <xdr:rowOff>107540</xdr:rowOff>
    </xdr:from>
    <xdr:to>
      <xdr:col>0</xdr:col>
      <xdr:colOff>983226</xdr:colOff>
      <xdr:row>939</xdr:row>
      <xdr:rowOff>768145</xdr:rowOff>
    </xdr:to>
    <xdr:pic>
      <xdr:nvPicPr>
        <xdr:cNvPr id="934" name="Imagen 212">
          <a:extLst>
            <a:ext uri="{FF2B5EF4-FFF2-40B4-BE49-F238E27FC236}">
              <a16:creationId xmlns:a16="http://schemas.microsoft.com/office/drawing/2014/main" id="{4580AA5F-A539-465C-97B3-1360E6178D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2178" y="532974140"/>
          <a:ext cx="671973" cy="48915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138266</xdr:colOff>
      <xdr:row>940</xdr:row>
      <xdr:rowOff>138267</xdr:rowOff>
    </xdr:from>
    <xdr:to>
      <xdr:col>0</xdr:col>
      <xdr:colOff>1029314</xdr:colOff>
      <xdr:row>940</xdr:row>
      <xdr:rowOff>798872</xdr:rowOff>
    </xdr:to>
    <xdr:pic>
      <xdr:nvPicPr>
        <xdr:cNvPr id="935" name="Imagen 212">
          <a:extLst>
            <a:ext uri="{FF2B5EF4-FFF2-40B4-BE49-F238E27FC236}">
              <a16:creationId xmlns:a16="http://schemas.microsoft.com/office/drawing/2014/main" id="{9D186CB7-B49F-4754-94C7-2C152E7DC0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138266" y="533604942"/>
          <a:ext cx="624348" cy="46058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92177</xdr:colOff>
      <xdr:row>941</xdr:row>
      <xdr:rowOff>107540</xdr:rowOff>
    </xdr:from>
    <xdr:to>
      <xdr:col>0</xdr:col>
      <xdr:colOff>983225</xdr:colOff>
      <xdr:row>941</xdr:row>
      <xdr:rowOff>768145</xdr:rowOff>
    </xdr:to>
    <xdr:pic>
      <xdr:nvPicPr>
        <xdr:cNvPr id="936" name="Imagen 212">
          <a:extLst>
            <a:ext uri="{FF2B5EF4-FFF2-40B4-BE49-F238E27FC236}">
              <a16:creationId xmlns:a16="http://schemas.microsoft.com/office/drawing/2014/main" id="{EEA4CAEF-FA0A-4207-B772-875320E78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92177" y="534174290"/>
          <a:ext cx="671973" cy="48915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0</xdr:col>
      <xdr:colOff>107540</xdr:colOff>
      <xdr:row>942</xdr:row>
      <xdr:rowOff>168991</xdr:rowOff>
    </xdr:from>
    <xdr:to>
      <xdr:col>0</xdr:col>
      <xdr:colOff>937137</xdr:colOff>
      <xdr:row>942</xdr:row>
      <xdr:rowOff>752781</xdr:rowOff>
    </xdr:to>
    <xdr:pic>
      <xdr:nvPicPr>
        <xdr:cNvPr id="937" name="Imagen 257">
          <a:extLst>
            <a:ext uri="{FF2B5EF4-FFF2-40B4-BE49-F238E27FC236}">
              <a16:creationId xmlns:a16="http://schemas.microsoft.com/office/drawing/2014/main" id="{C99186D9-7BE1-4E4E-9932-FC2F30501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34835816"/>
          <a:ext cx="658147" cy="431390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943</xdr:row>
      <xdr:rowOff>184355</xdr:rowOff>
    </xdr:from>
    <xdr:to>
      <xdr:col>0</xdr:col>
      <xdr:colOff>906412</xdr:colOff>
      <xdr:row>943</xdr:row>
      <xdr:rowOff>668359</xdr:rowOff>
    </xdr:to>
    <xdr:pic>
      <xdr:nvPicPr>
        <xdr:cNvPr id="938" name="Imagen 258">
          <a:extLst>
            <a:ext uri="{FF2B5EF4-FFF2-40B4-BE49-F238E27FC236}">
              <a16:creationId xmlns:a16="http://schemas.microsoft.com/office/drawing/2014/main" id="{350E4724-235E-41C9-8C58-E5A1B6BA3A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2" y="535451255"/>
          <a:ext cx="702085" cy="417329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944</xdr:row>
      <xdr:rowOff>215081</xdr:rowOff>
    </xdr:from>
    <xdr:to>
      <xdr:col>0</xdr:col>
      <xdr:colOff>921775</xdr:colOff>
      <xdr:row>944</xdr:row>
      <xdr:rowOff>699085</xdr:rowOff>
    </xdr:to>
    <xdr:pic>
      <xdr:nvPicPr>
        <xdr:cNvPr id="939" name="Imagen 258">
          <a:extLst>
            <a:ext uri="{FF2B5EF4-FFF2-40B4-BE49-F238E27FC236}">
              <a16:creationId xmlns:a16="http://schemas.microsoft.com/office/drawing/2014/main" id="{75AF08B5-E28D-4BB4-9739-E02554F75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36082056"/>
          <a:ext cx="683035" cy="388754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945</xdr:row>
      <xdr:rowOff>215080</xdr:rowOff>
    </xdr:from>
    <xdr:to>
      <xdr:col>0</xdr:col>
      <xdr:colOff>967863</xdr:colOff>
      <xdr:row>945</xdr:row>
      <xdr:rowOff>752782</xdr:rowOff>
    </xdr:to>
    <xdr:pic>
      <xdr:nvPicPr>
        <xdr:cNvPr id="940" name="Imagen 259">
          <a:extLst>
            <a:ext uri="{FF2B5EF4-FFF2-40B4-BE49-F238E27FC236}">
              <a16:creationId xmlns:a16="http://schemas.microsoft.com/office/drawing/2014/main" id="{79AA55E4-C863-4F89-9574-FAC50DFB0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36682130"/>
          <a:ext cx="666135" cy="385302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946</xdr:row>
      <xdr:rowOff>168992</xdr:rowOff>
    </xdr:from>
    <xdr:to>
      <xdr:col>0</xdr:col>
      <xdr:colOff>983225</xdr:colOff>
      <xdr:row>946</xdr:row>
      <xdr:rowOff>675968</xdr:rowOff>
    </xdr:to>
    <xdr:pic>
      <xdr:nvPicPr>
        <xdr:cNvPr id="941" name="Imagen 259">
          <a:extLst>
            <a:ext uri="{FF2B5EF4-FFF2-40B4-BE49-F238E27FC236}">
              <a16:creationId xmlns:a16="http://schemas.microsoft.com/office/drawing/2014/main" id="{91E0B299-7C16-42FE-9FCC-4D99AE20D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37236117"/>
          <a:ext cx="656610" cy="43077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947</xdr:row>
      <xdr:rowOff>76815</xdr:rowOff>
    </xdr:from>
    <xdr:to>
      <xdr:col>0</xdr:col>
      <xdr:colOff>952498</xdr:colOff>
      <xdr:row>947</xdr:row>
      <xdr:rowOff>768145</xdr:rowOff>
    </xdr:to>
    <xdr:pic>
      <xdr:nvPicPr>
        <xdr:cNvPr id="942" name="Imagen 190">
          <a:extLst>
            <a:ext uri="{FF2B5EF4-FFF2-40B4-BE49-F238E27FC236}">
              <a16:creationId xmlns:a16="http://schemas.microsoft.com/office/drawing/2014/main" id="{AD866C7C-2E18-46C4-A39E-0F95DC6B23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37744015"/>
          <a:ext cx="685184" cy="519880"/>
        </a:xfrm>
        <a:prstGeom prst="rect">
          <a:avLst/>
        </a:prstGeom>
      </xdr:spPr>
    </xdr:pic>
    <xdr:clientData/>
  </xdr:twoCellAnchor>
  <xdr:twoCellAnchor>
    <xdr:from>
      <xdr:col>0</xdr:col>
      <xdr:colOff>46089</xdr:colOff>
      <xdr:row>948</xdr:row>
      <xdr:rowOff>138266</xdr:rowOff>
    </xdr:from>
    <xdr:to>
      <xdr:col>0</xdr:col>
      <xdr:colOff>937137</xdr:colOff>
      <xdr:row>948</xdr:row>
      <xdr:rowOff>722056</xdr:rowOff>
    </xdr:to>
    <xdr:pic>
      <xdr:nvPicPr>
        <xdr:cNvPr id="943" name="Imagen 191">
          <a:extLst>
            <a:ext uri="{FF2B5EF4-FFF2-40B4-BE49-F238E27FC236}">
              <a16:creationId xmlns:a16="http://schemas.microsoft.com/office/drawing/2014/main" id="{BDDFCD9B-1AA1-4074-93E1-4E977BAB27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538405541"/>
          <a:ext cx="719598" cy="259940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949</xdr:row>
      <xdr:rowOff>92178</xdr:rowOff>
    </xdr:from>
    <xdr:to>
      <xdr:col>0</xdr:col>
      <xdr:colOff>921774</xdr:colOff>
      <xdr:row>949</xdr:row>
      <xdr:rowOff>737420</xdr:rowOff>
    </xdr:to>
    <xdr:pic>
      <xdr:nvPicPr>
        <xdr:cNvPr id="944" name="Imagen 193">
          <a:extLst>
            <a:ext uri="{FF2B5EF4-FFF2-40B4-BE49-F238E27FC236}">
              <a16:creationId xmlns:a16="http://schemas.microsoft.com/office/drawing/2014/main" id="{8CF9949A-27A9-48C8-B162-29865295A5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38759503"/>
          <a:ext cx="683035" cy="311867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950</xdr:row>
      <xdr:rowOff>122902</xdr:rowOff>
    </xdr:from>
    <xdr:to>
      <xdr:col>0</xdr:col>
      <xdr:colOff>1044677</xdr:colOff>
      <xdr:row>950</xdr:row>
      <xdr:rowOff>768144</xdr:rowOff>
    </xdr:to>
    <xdr:pic>
      <xdr:nvPicPr>
        <xdr:cNvPr id="945" name="Imagen 198">
          <a:extLst>
            <a:ext uri="{FF2B5EF4-FFF2-40B4-BE49-F238E27FC236}">
              <a16:creationId xmlns:a16="http://schemas.microsoft.com/office/drawing/2014/main" id="{5F534750-E97F-4B68-AE73-046B916D0D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39190277"/>
          <a:ext cx="682112" cy="273767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951</xdr:row>
      <xdr:rowOff>107540</xdr:rowOff>
    </xdr:from>
    <xdr:to>
      <xdr:col>0</xdr:col>
      <xdr:colOff>875685</xdr:colOff>
      <xdr:row>951</xdr:row>
      <xdr:rowOff>768145</xdr:rowOff>
    </xdr:to>
    <xdr:pic>
      <xdr:nvPicPr>
        <xdr:cNvPr id="946" name="Imagen 200">
          <a:extLst>
            <a:ext uri="{FF2B5EF4-FFF2-40B4-BE49-F238E27FC236}">
              <a16:creationId xmlns:a16="http://schemas.microsoft.com/office/drawing/2014/main" id="{19A54AFD-B442-4D6C-8B7D-9C8076E46A3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39574965"/>
          <a:ext cx="653844" cy="289130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952</xdr:row>
      <xdr:rowOff>122903</xdr:rowOff>
    </xdr:from>
    <xdr:to>
      <xdr:col>0</xdr:col>
      <xdr:colOff>875685</xdr:colOff>
      <xdr:row>952</xdr:row>
      <xdr:rowOff>675967</xdr:rowOff>
    </xdr:to>
    <xdr:pic>
      <xdr:nvPicPr>
        <xdr:cNvPr id="947" name="Imagen 207">
          <a:extLst>
            <a:ext uri="{FF2B5EF4-FFF2-40B4-BE49-F238E27FC236}">
              <a16:creationId xmlns:a16="http://schemas.microsoft.com/office/drawing/2014/main" id="{A2BE024F-03B4-498F-B1A0-75967C069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39990378"/>
          <a:ext cx="638482" cy="476864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953</xdr:row>
      <xdr:rowOff>122903</xdr:rowOff>
    </xdr:from>
    <xdr:to>
      <xdr:col>0</xdr:col>
      <xdr:colOff>1013952</xdr:colOff>
      <xdr:row>953</xdr:row>
      <xdr:rowOff>706693</xdr:rowOff>
    </xdr:to>
    <xdr:pic>
      <xdr:nvPicPr>
        <xdr:cNvPr id="948" name="Imagen 202">
          <a:extLst>
            <a:ext uri="{FF2B5EF4-FFF2-40B4-BE49-F238E27FC236}">
              <a16:creationId xmlns:a16="http://schemas.microsoft.com/office/drawing/2014/main" id="{13F64C85-9F57-4747-850E-4495907FBD9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40590453"/>
          <a:ext cx="689487" cy="278990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954</xdr:row>
      <xdr:rowOff>92178</xdr:rowOff>
    </xdr:from>
    <xdr:to>
      <xdr:col>0</xdr:col>
      <xdr:colOff>891048</xdr:colOff>
      <xdr:row>954</xdr:row>
      <xdr:rowOff>706694</xdr:rowOff>
    </xdr:to>
    <xdr:pic>
      <xdr:nvPicPr>
        <xdr:cNvPr id="949" name="Imagen 205">
          <a:extLst>
            <a:ext uri="{FF2B5EF4-FFF2-40B4-BE49-F238E27FC236}">
              <a16:creationId xmlns:a16="http://schemas.microsoft.com/office/drawing/2014/main" id="{A4616A55-B7A1-4649-B9E3-85DFE8B48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40959778"/>
          <a:ext cx="650158" cy="309716"/>
        </a:xfrm>
        <a:prstGeom prst="rect">
          <a:avLst/>
        </a:prstGeom>
      </xdr:spPr>
    </xdr:pic>
    <xdr:clientData/>
  </xdr:twoCellAnchor>
  <xdr:twoCellAnchor>
    <xdr:from>
      <xdr:col>0</xdr:col>
      <xdr:colOff>168991</xdr:colOff>
      <xdr:row>955</xdr:row>
      <xdr:rowOff>92178</xdr:rowOff>
    </xdr:from>
    <xdr:to>
      <xdr:col>0</xdr:col>
      <xdr:colOff>967862</xdr:colOff>
      <xdr:row>955</xdr:row>
      <xdr:rowOff>768145</xdr:rowOff>
    </xdr:to>
    <xdr:pic>
      <xdr:nvPicPr>
        <xdr:cNvPr id="950" name="Imagen 265">
          <a:extLst>
            <a:ext uri="{FF2B5EF4-FFF2-40B4-BE49-F238E27FC236}">
              <a16:creationId xmlns:a16="http://schemas.microsoft.com/office/drawing/2014/main" id="{EEB5704F-97C6-485E-8F39-9E7F107CD6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1" y="541359828"/>
          <a:ext cx="589321" cy="504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168992</xdr:colOff>
      <xdr:row>956</xdr:row>
      <xdr:rowOff>46089</xdr:rowOff>
    </xdr:from>
    <xdr:to>
      <xdr:col>0</xdr:col>
      <xdr:colOff>967863</xdr:colOff>
      <xdr:row>956</xdr:row>
      <xdr:rowOff>722056</xdr:rowOff>
    </xdr:to>
    <xdr:pic>
      <xdr:nvPicPr>
        <xdr:cNvPr id="951" name="Imagen 265">
          <a:extLst>
            <a:ext uri="{FF2B5EF4-FFF2-40B4-BE49-F238E27FC236}">
              <a16:creationId xmlns:a16="http://schemas.microsoft.com/office/drawing/2014/main" id="{57B67D0E-8474-442F-AAF4-4C80AA464A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2" y="541913814"/>
          <a:ext cx="589321" cy="5521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153629</xdr:colOff>
      <xdr:row>957</xdr:row>
      <xdr:rowOff>138265</xdr:rowOff>
    </xdr:from>
    <xdr:to>
      <xdr:col>0</xdr:col>
      <xdr:colOff>1029313</xdr:colOff>
      <xdr:row>957</xdr:row>
      <xdr:rowOff>722056</xdr:rowOff>
    </xdr:to>
    <xdr:pic>
      <xdr:nvPicPr>
        <xdr:cNvPr id="952" name="Imagen 264">
          <a:extLst>
            <a:ext uri="{FF2B5EF4-FFF2-40B4-BE49-F238E27FC236}">
              <a16:creationId xmlns:a16="http://schemas.microsoft.com/office/drawing/2014/main" id="{1D0B5AF7-D671-4557-A561-3C084A910C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629" y="542606065"/>
          <a:ext cx="608984" cy="4599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168992</xdr:colOff>
      <xdr:row>958</xdr:row>
      <xdr:rowOff>138266</xdr:rowOff>
    </xdr:from>
    <xdr:to>
      <xdr:col>0</xdr:col>
      <xdr:colOff>1044676</xdr:colOff>
      <xdr:row>958</xdr:row>
      <xdr:rowOff>722057</xdr:rowOff>
    </xdr:to>
    <xdr:pic>
      <xdr:nvPicPr>
        <xdr:cNvPr id="953" name="Imagen 264">
          <a:extLst>
            <a:ext uri="{FF2B5EF4-FFF2-40B4-BE49-F238E27FC236}">
              <a16:creationId xmlns:a16="http://schemas.microsoft.com/office/drawing/2014/main" id="{9A7BCD5F-8346-458D-A0DA-1E9FFBBF1F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992" y="543206141"/>
          <a:ext cx="589934" cy="4599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184354</xdr:colOff>
      <xdr:row>959</xdr:row>
      <xdr:rowOff>168992</xdr:rowOff>
    </xdr:from>
    <xdr:to>
      <xdr:col>0</xdr:col>
      <xdr:colOff>1060038</xdr:colOff>
      <xdr:row>959</xdr:row>
      <xdr:rowOff>752783</xdr:rowOff>
    </xdr:to>
    <xdr:pic>
      <xdr:nvPicPr>
        <xdr:cNvPr id="954" name="Imagen 264">
          <a:extLst>
            <a:ext uri="{FF2B5EF4-FFF2-40B4-BE49-F238E27FC236}">
              <a16:creationId xmlns:a16="http://schemas.microsoft.com/office/drawing/2014/main" id="{C47A87D4-2299-490A-ABEB-F2CAD502F5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354" y="543836942"/>
          <a:ext cx="580409" cy="431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76813</xdr:colOff>
      <xdr:row>960</xdr:row>
      <xdr:rowOff>184355</xdr:rowOff>
    </xdr:from>
    <xdr:to>
      <xdr:col>0</xdr:col>
      <xdr:colOff>1075402</xdr:colOff>
      <xdr:row>960</xdr:row>
      <xdr:rowOff>737419</xdr:rowOff>
    </xdr:to>
    <xdr:pic>
      <xdr:nvPicPr>
        <xdr:cNvPr id="955" name="984 Imagen">
          <a:extLst>
            <a:ext uri="{FF2B5EF4-FFF2-40B4-BE49-F238E27FC236}">
              <a16:creationId xmlns:a16="http://schemas.microsoft.com/office/drawing/2014/main" id="{4F5A2091-1DDD-4596-97BE-40617927CB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10223" t="25394" r="80880" b="65490"/>
        <a:stretch/>
      </xdr:blipFill>
      <xdr:spPr>
        <a:xfrm>
          <a:off x="76813" y="544452380"/>
          <a:ext cx="684264" cy="419714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961</xdr:row>
      <xdr:rowOff>215081</xdr:rowOff>
    </xdr:from>
    <xdr:to>
      <xdr:col>0</xdr:col>
      <xdr:colOff>1060041</xdr:colOff>
      <xdr:row>961</xdr:row>
      <xdr:rowOff>768145</xdr:rowOff>
    </xdr:to>
    <xdr:pic>
      <xdr:nvPicPr>
        <xdr:cNvPr id="956" name="985 Imagen">
          <a:extLst>
            <a:ext uri="{FF2B5EF4-FFF2-40B4-BE49-F238E27FC236}">
              <a16:creationId xmlns:a16="http://schemas.microsoft.com/office/drawing/2014/main" id="{891C4E10-21C6-46CB-9366-2B5C03E4DF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10223" t="25394" r="80880" b="65490"/>
        <a:stretch/>
      </xdr:blipFill>
      <xdr:spPr>
        <a:xfrm>
          <a:off x="61452" y="545083181"/>
          <a:ext cx="703314" cy="381614"/>
        </a:xfrm>
        <a:prstGeom prst="rect">
          <a:avLst/>
        </a:prstGeom>
      </xdr:spPr>
    </xdr:pic>
    <xdr:clientData/>
  </xdr:twoCellAnchor>
  <xdr:twoCellAnchor>
    <xdr:from>
      <xdr:col>0</xdr:col>
      <xdr:colOff>122902</xdr:colOff>
      <xdr:row>962</xdr:row>
      <xdr:rowOff>138267</xdr:rowOff>
    </xdr:from>
    <xdr:to>
      <xdr:col>0</xdr:col>
      <xdr:colOff>1101213</xdr:colOff>
      <xdr:row>962</xdr:row>
      <xdr:rowOff>752783</xdr:rowOff>
    </xdr:to>
    <xdr:pic>
      <xdr:nvPicPr>
        <xdr:cNvPr id="957" name="986 Imagen">
          <a:extLst>
            <a:ext uri="{FF2B5EF4-FFF2-40B4-BE49-F238E27FC236}">
              <a16:creationId xmlns:a16="http://schemas.microsoft.com/office/drawing/2014/main" id="{C423CC52-5277-446A-931B-A42788E6D8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9854" t="55085" r="81027" b="35148"/>
        <a:stretch/>
      </xdr:blipFill>
      <xdr:spPr>
        <a:xfrm>
          <a:off x="122902" y="545606442"/>
          <a:ext cx="635411" cy="46211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963</xdr:row>
      <xdr:rowOff>138266</xdr:rowOff>
    </xdr:from>
    <xdr:to>
      <xdr:col>0</xdr:col>
      <xdr:colOff>1055125</xdr:colOff>
      <xdr:row>963</xdr:row>
      <xdr:rowOff>752782</xdr:rowOff>
    </xdr:to>
    <xdr:pic>
      <xdr:nvPicPr>
        <xdr:cNvPr id="958" name="987 Imagen">
          <a:extLst>
            <a:ext uri="{FF2B5EF4-FFF2-40B4-BE49-F238E27FC236}">
              <a16:creationId xmlns:a16="http://schemas.microsoft.com/office/drawing/2014/main" id="{E040D617-8AFD-4130-A209-CD3580C1A2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9854" t="55085" r="81027" b="35148"/>
        <a:stretch/>
      </xdr:blipFill>
      <xdr:spPr>
        <a:xfrm>
          <a:off x="76814" y="546206516"/>
          <a:ext cx="683036" cy="46211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964</xdr:row>
      <xdr:rowOff>168992</xdr:rowOff>
    </xdr:from>
    <xdr:to>
      <xdr:col>0</xdr:col>
      <xdr:colOff>1054454</xdr:colOff>
      <xdr:row>964</xdr:row>
      <xdr:rowOff>675968</xdr:rowOff>
    </xdr:to>
    <xdr:pic>
      <xdr:nvPicPr>
        <xdr:cNvPr id="959" name="996 Imagen">
          <a:extLst>
            <a:ext uri="{FF2B5EF4-FFF2-40B4-BE49-F238E27FC236}">
              <a16:creationId xmlns:a16="http://schemas.microsoft.com/office/drawing/2014/main" id="{8781E654-379A-4954-9122-07FD22D656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9"/>
        <a:srcRect l="10295" t="70973" r="81910" b="20432"/>
        <a:stretch/>
      </xdr:blipFill>
      <xdr:spPr>
        <a:xfrm>
          <a:off x="76814" y="546837317"/>
          <a:ext cx="682365" cy="430776"/>
        </a:xfrm>
        <a:prstGeom prst="rect">
          <a:avLst/>
        </a:prstGeom>
      </xdr:spPr>
    </xdr:pic>
    <xdr:clientData/>
  </xdr:twoCellAnchor>
  <xdr:twoCellAnchor>
    <xdr:from>
      <xdr:col>0</xdr:col>
      <xdr:colOff>76814</xdr:colOff>
      <xdr:row>1027</xdr:row>
      <xdr:rowOff>153628</xdr:rowOff>
    </xdr:from>
    <xdr:to>
      <xdr:col>0</xdr:col>
      <xdr:colOff>1029314</xdr:colOff>
      <xdr:row>1027</xdr:row>
      <xdr:rowOff>783507</xdr:rowOff>
    </xdr:to>
    <xdr:pic>
      <xdr:nvPicPr>
        <xdr:cNvPr id="960" name="Imagen 80">
          <a:extLst>
            <a:ext uri="{FF2B5EF4-FFF2-40B4-BE49-F238E27FC236}">
              <a16:creationId xmlns:a16="http://schemas.microsoft.com/office/drawing/2014/main" id="{FA42F0C0-9FFB-459B-A069-34552C1717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4" y="584626678"/>
          <a:ext cx="685800" cy="448904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1028</xdr:row>
      <xdr:rowOff>138266</xdr:rowOff>
    </xdr:from>
    <xdr:to>
      <xdr:col>0</xdr:col>
      <xdr:colOff>1060041</xdr:colOff>
      <xdr:row>1028</xdr:row>
      <xdr:rowOff>783508</xdr:rowOff>
    </xdr:to>
    <xdr:pic>
      <xdr:nvPicPr>
        <xdr:cNvPr id="961" name="Imagen 81">
          <a:extLst>
            <a:ext uri="{FF2B5EF4-FFF2-40B4-BE49-F238E27FC236}">
              <a16:creationId xmlns:a16="http://schemas.microsoft.com/office/drawing/2014/main" id="{B72EAC71-765A-4C48-AF51-AA3E170F4B8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85211391"/>
          <a:ext cx="672588" cy="464267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1029</xdr:row>
      <xdr:rowOff>107539</xdr:rowOff>
    </xdr:from>
    <xdr:to>
      <xdr:col>0</xdr:col>
      <xdr:colOff>1013952</xdr:colOff>
      <xdr:row>1029</xdr:row>
      <xdr:rowOff>768144</xdr:rowOff>
    </xdr:to>
    <xdr:pic>
      <xdr:nvPicPr>
        <xdr:cNvPr id="962" name="Imagen 82">
          <a:extLst>
            <a:ext uri="{FF2B5EF4-FFF2-40B4-BE49-F238E27FC236}">
              <a16:creationId xmlns:a16="http://schemas.microsoft.com/office/drawing/2014/main" id="{983F4E6D-0D55-47B6-8343-F341F42BA4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85780739"/>
          <a:ext cx="674124" cy="489155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1030</xdr:row>
      <xdr:rowOff>122903</xdr:rowOff>
    </xdr:from>
    <xdr:to>
      <xdr:col>0</xdr:col>
      <xdr:colOff>1090767</xdr:colOff>
      <xdr:row>1030</xdr:row>
      <xdr:rowOff>798871</xdr:rowOff>
    </xdr:to>
    <xdr:pic>
      <xdr:nvPicPr>
        <xdr:cNvPr id="963" name="Imagen 83">
          <a:extLst>
            <a:ext uri="{FF2B5EF4-FFF2-40B4-BE49-F238E27FC236}">
              <a16:creationId xmlns:a16="http://schemas.microsoft.com/office/drawing/2014/main" id="{8342FF93-D1E4-412B-8B06-7E99AA0786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86396178"/>
          <a:ext cx="665214" cy="475943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1031</xdr:row>
      <xdr:rowOff>138266</xdr:rowOff>
    </xdr:from>
    <xdr:to>
      <xdr:col>0</xdr:col>
      <xdr:colOff>1075404</xdr:colOff>
      <xdr:row>1031</xdr:row>
      <xdr:rowOff>798870</xdr:rowOff>
    </xdr:to>
    <xdr:pic>
      <xdr:nvPicPr>
        <xdr:cNvPr id="964" name="Imagen 84">
          <a:extLst>
            <a:ext uri="{FF2B5EF4-FFF2-40B4-BE49-F238E27FC236}">
              <a16:creationId xmlns:a16="http://schemas.microsoft.com/office/drawing/2014/main" id="{F33F1BE0-D718-4C3A-96DF-9EBA91945A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587011616"/>
          <a:ext cx="684264" cy="460579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1032</xdr:row>
      <xdr:rowOff>153629</xdr:rowOff>
    </xdr:from>
    <xdr:to>
      <xdr:col>0</xdr:col>
      <xdr:colOff>1090767</xdr:colOff>
      <xdr:row>1032</xdr:row>
      <xdr:rowOff>814233</xdr:rowOff>
    </xdr:to>
    <xdr:pic>
      <xdr:nvPicPr>
        <xdr:cNvPr id="965" name="Imagen 84">
          <a:extLst>
            <a:ext uri="{FF2B5EF4-FFF2-40B4-BE49-F238E27FC236}">
              <a16:creationId xmlns:a16="http://schemas.microsoft.com/office/drawing/2014/main" id="{24B39F3F-1B5C-45DB-B2C4-85097CB381E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8" y="587627054"/>
          <a:ext cx="665214" cy="451054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1033</xdr:row>
      <xdr:rowOff>122903</xdr:rowOff>
    </xdr:from>
    <xdr:to>
      <xdr:col>0</xdr:col>
      <xdr:colOff>1075403</xdr:colOff>
      <xdr:row>1033</xdr:row>
      <xdr:rowOff>768145</xdr:rowOff>
    </xdr:to>
    <xdr:pic>
      <xdr:nvPicPr>
        <xdr:cNvPr id="966" name="Imagen 85">
          <a:extLst>
            <a:ext uri="{FF2B5EF4-FFF2-40B4-BE49-F238E27FC236}">
              <a16:creationId xmlns:a16="http://schemas.microsoft.com/office/drawing/2014/main" id="{9EB87F85-8E52-4542-9486-F1DCA88BAC5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88196403"/>
          <a:ext cx="668901" cy="473792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1034</xdr:row>
      <xdr:rowOff>107540</xdr:rowOff>
    </xdr:from>
    <xdr:to>
      <xdr:col>0</xdr:col>
      <xdr:colOff>1044678</xdr:colOff>
      <xdr:row>1034</xdr:row>
      <xdr:rowOff>752782</xdr:rowOff>
    </xdr:to>
    <xdr:pic>
      <xdr:nvPicPr>
        <xdr:cNvPr id="967" name="Imagen 85">
          <a:extLst>
            <a:ext uri="{FF2B5EF4-FFF2-40B4-BE49-F238E27FC236}">
              <a16:creationId xmlns:a16="http://schemas.microsoft.com/office/drawing/2014/main" id="{C8C0A7CD-A073-4159-823D-7D2D036B044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52" y="588781115"/>
          <a:ext cx="697476" cy="492842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1042</xdr:row>
      <xdr:rowOff>122903</xdr:rowOff>
    </xdr:from>
    <xdr:to>
      <xdr:col>0</xdr:col>
      <xdr:colOff>1121492</xdr:colOff>
      <xdr:row>1042</xdr:row>
      <xdr:rowOff>706693</xdr:rowOff>
    </xdr:to>
    <xdr:pic>
      <xdr:nvPicPr>
        <xdr:cNvPr id="968" name="Imagen 292">
          <a:extLst>
            <a:ext uri="{FF2B5EF4-FFF2-40B4-BE49-F238E27FC236}">
              <a16:creationId xmlns:a16="http://schemas.microsoft.com/office/drawing/2014/main" id="{9B14737D-9A9B-4D54-83B8-C44C872C4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93597078"/>
          <a:ext cx="652002" cy="479015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1013</xdr:row>
      <xdr:rowOff>122904</xdr:rowOff>
    </xdr:from>
    <xdr:to>
      <xdr:col>0</xdr:col>
      <xdr:colOff>906410</xdr:colOff>
      <xdr:row>1013</xdr:row>
      <xdr:rowOff>719936</xdr:rowOff>
    </xdr:to>
    <xdr:pic>
      <xdr:nvPicPr>
        <xdr:cNvPr id="969" name="Imagen 269">
          <a:extLst>
            <a:ext uri="{FF2B5EF4-FFF2-40B4-BE49-F238E27FC236}">
              <a16:creationId xmlns:a16="http://schemas.microsoft.com/office/drawing/2014/main" id="{ED1DFE60-3EAC-451D-A376-55000230E4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576194904"/>
          <a:ext cx="655995" cy="4732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107540</xdr:colOff>
      <xdr:row>1014</xdr:row>
      <xdr:rowOff>168992</xdr:rowOff>
    </xdr:from>
    <xdr:to>
      <xdr:col>0</xdr:col>
      <xdr:colOff>906410</xdr:colOff>
      <xdr:row>1014</xdr:row>
      <xdr:rowOff>766024</xdr:rowOff>
    </xdr:to>
    <xdr:pic>
      <xdr:nvPicPr>
        <xdr:cNvPr id="970" name="Imagen 269">
          <a:extLst>
            <a:ext uri="{FF2B5EF4-FFF2-40B4-BE49-F238E27FC236}">
              <a16:creationId xmlns:a16="http://schemas.microsoft.com/office/drawing/2014/main" id="{B739FE45-26FF-4B75-B246-2E48F7A00F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0" y="576841067"/>
          <a:ext cx="655995" cy="435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92177</xdr:colOff>
      <xdr:row>1019</xdr:row>
      <xdr:rowOff>122902</xdr:rowOff>
    </xdr:from>
    <xdr:to>
      <xdr:col>0</xdr:col>
      <xdr:colOff>906411</xdr:colOff>
      <xdr:row>1019</xdr:row>
      <xdr:rowOff>783507</xdr:rowOff>
    </xdr:to>
    <xdr:pic>
      <xdr:nvPicPr>
        <xdr:cNvPr id="971" name="Imagen 260">
          <a:extLst>
            <a:ext uri="{FF2B5EF4-FFF2-40B4-BE49-F238E27FC236}">
              <a16:creationId xmlns:a16="http://schemas.microsoft.com/office/drawing/2014/main" id="{0701A7AA-A2BC-4B29-8467-7A2AFC2F2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79795352"/>
          <a:ext cx="671359" cy="479630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1020</xdr:row>
      <xdr:rowOff>215081</xdr:rowOff>
    </xdr:from>
    <xdr:to>
      <xdr:col>0</xdr:col>
      <xdr:colOff>967863</xdr:colOff>
      <xdr:row>1020</xdr:row>
      <xdr:rowOff>743327</xdr:rowOff>
    </xdr:to>
    <xdr:pic>
      <xdr:nvPicPr>
        <xdr:cNvPr id="972" name="Imagen 261">
          <a:extLst>
            <a:ext uri="{FF2B5EF4-FFF2-40B4-BE49-F238E27FC236}">
              <a16:creationId xmlns:a16="http://schemas.microsoft.com/office/drawing/2014/main" id="{266ACCC5-E9F3-4596-9CDC-AB26EECA44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28" t="16654" r="4001" b="27082"/>
        <a:stretch/>
      </xdr:blipFill>
      <xdr:spPr>
        <a:xfrm>
          <a:off x="76815" y="580487606"/>
          <a:ext cx="681498" cy="385371"/>
        </a:xfrm>
        <a:prstGeom prst="rect">
          <a:avLst/>
        </a:prstGeom>
      </xdr:spPr>
    </xdr:pic>
    <xdr:clientData/>
  </xdr:twoCellAnchor>
  <xdr:twoCellAnchor>
    <xdr:from>
      <xdr:col>0</xdr:col>
      <xdr:colOff>92177</xdr:colOff>
      <xdr:row>1021</xdr:row>
      <xdr:rowOff>276532</xdr:rowOff>
    </xdr:from>
    <xdr:to>
      <xdr:col>0</xdr:col>
      <xdr:colOff>1044677</xdr:colOff>
      <xdr:row>1021</xdr:row>
      <xdr:rowOff>744124</xdr:rowOff>
    </xdr:to>
    <xdr:pic>
      <xdr:nvPicPr>
        <xdr:cNvPr id="973" name="Imagen 262">
          <a:extLst>
            <a:ext uri="{FF2B5EF4-FFF2-40B4-BE49-F238E27FC236}">
              <a16:creationId xmlns:a16="http://schemas.microsoft.com/office/drawing/2014/main" id="{AD19F1E3-BB64-4F34-845D-CB6F58CEAF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98" t="19834" r="-452" b="16512"/>
        <a:stretch/>
      </xdr:blipFill>
      <xdr:spPr>
        <a:xfrm>
          <a:off x="92177" y="581149132"/>
          <a:ext cx="666750" cy="324717"/>
        </a:xfrm>
        <a:prstGeom prst="rect">
          <a:avLst/>
        </a:prstGeom>
      </xdr:spPr>
    </xdr:pic>
    <xdr:clientData/>
  </xdr:twoCellAnchor>
  <xdr:twoCellAnchor>
    <xdr:from>
      <xdr:col>0</xdr:col>
      <xdr:colOff>61452</xdr:colOff>
      <xdr:row>1022</xdr:row>
      <xdr:rowOff>153629</xdr:rowOff>
    </xdr:from>
    <xdr:to>
      <xdr:col>0</xdr:col>
      <xdr:colOff>1013952</xdr:colOff>
      <xdr:row>1022</xdr:row>
      <xdr:rowOff>673174</xdr:rowOff>
    </xdr:to>
    <xdr:pic>
      <xdr:nvPicPr>
        <xdr:cNvPr id="974" name="Imagen 263">
          <a:extLst>
            <a:ext uri="{FF2B5EF4-FFF2-40B4-BE49-F238E27FC236}">
              <a16:creationId xmlns:a16="http://schemas.microsoft.com/office/drawing/2014/main" id="{70E1D789-50F0-4A3B-A542-609AC99BFD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30" t="37339" r="6251" b="12275"/>
        <a:stretch/>
      </xdr:blipFill>
      <xdr:spPr>
        <a:xfrm>
          <a:off x="61452" y="581626304"/>
          <a:ext cx="704850" cy="443345"/>
        </a:xfrm>
        <a:prstGeom prst="rect">
          <a:avLst/>
        </a:prstGeom>
      </xdr:spPr>
    </xdr:pic>
    <xdr:clientData/>
  </xdr:twoCellAnchor>
  <xdr:twoCellAnchor>
    <xdr:from>
      <xdr:col>0</xdr:col>
      <xdr:colOff>107540</xdr:colOff>
      <xdr:row>1023</xdr:row>
      <xdr:rowOff>153629</xdr:rowOff>
    </xdr:from>
    <xdr:to>
      <xdr:col>0</xdr:col>
      <xdr:colOff>1013950</xdr:colOff>
      <xdr:row>1023</xdr:row>
      <xdr:rowOff>677504</xdr:rowOff>
    </xdr:to>
    <xdr:pic>
      <xdr:nvPicPr>
        <xdr:cNvPr id="975" name="Imagen 246">
          <a:extLst>
            <a:ext uri="{FF2B5EF4-FFF2-40B4-BE49-F238E27FC236}">
              <a16:creationId xmlns:a16="http://schemas.microsoft.com/office/drawing/2014/main" id="{9FE9A64E-9B15-46A4-9837-782B6B82D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0" y="582226379"/>
          <a:ext cx="658760" cy="447675"/>
        </a:xfrm>
        <a:prstGeom prst="rect">
          <a:avLst/>
        </a:prstGeom>
      </xdr:spPr>
    </xdr:pic>
    <xdr:clientData/>
  </xdr:twoCellAnchor>
  <xdr:twoCellAnchor>
    <xdr:from>
      <xdr:col>0</xdr:col>
      <xdr:colOff>107541</xdr:colOff>
      <xdr:row>1024</xdr:row>
      <xdr:rowOff>168992</xdr:rowOff>
    </xdr:from>
    <xdr:to>
      <xdr:col>0</xdr:col>
      <xdr:colOff>1013951</xdr:colOff>
      <xdr:row>1024</xdr:row>
      <xdr:rowOff>692867</xdr:rowOff>
    </xdr:to>
    <xdr:pic>
      <xdr:nvPicPr>
        <xdr:cNvPr id="976" name="Imagen 246">
          <a:extLst>
            <a:ext uri="{FF2B5EF4-FFF2-40B4-BE49-F238E27FC236}">
              <a16:creationId xmlns:a16="http://schemas.microsoft.com/office/drawing/2014/main" id="{21E10000-6385-42F4-A4E2-311CF2044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541" y="582841817"/>
          <a:ext cx="658760" cy="428625"/>
        </a:xfrm>
        <a:prstGeom prst="rect">
          <a:avLst/>
        </a:prstGeom>
      </xdr:spPr>
    </xdr:pic>
    <xdr:clientData/>
  </xdr:twoCellAnchor>
  <xdr:twoCellAnchor>
    <xdr:from>
      <xdr:col>0</xdr:col>
      <xdr:colOff>153630</xdr:colOff>
      <xdr:row>1025</xdr:row>
      <xdr:rowOff>153629</xdr:rowOff>
    </xdr:from>
    <xdr:to>
      <xdr:col>0</xdr:col>
      <xdr:colOff>875686</xdr:colOff>
      <xdr:row>1025</xdr:row>
      <xdr:rowOff>706080</xdr:rowOff>
    </xdr:to>
    <xdr:pic>
      <xdr:nvPicPr>
        <xdr:cNvPr id="977" name="Imagen 249">
          <a:extLst>
            <a:ext uri="{FF2B5EF4-FFF2-40B4-BE49-F238E27FC236}">
              <a16:creationId xmlns:a16="http://schemas.microsoft.com/office/drawing/2014/main" id="{A1195D50-3A2D-4D76-A1C4-B76A9DE227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630" y="583426529"/>
          <a:ext cx="607756" cy="447676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1026</xdr:row>
      <xdr:rowOff>138266</xdr:rowOff>
    </xdr:from>
    <xdr:to>
      <xdr:col>0</xdr:col>
      <xdr:colOff>844959</xdr:colOff>
      <xdr:row>1026</xdr:row>
      <xdr:rowOff>690717</xdr:rowOff>
    </xdr:to>
    <xdr:pic>
      <xdr:nvPicPr>
        <xdr:cNvPr id="978" name="Imagen 249">
          <a:extLst>
            <a:ext uri="{FF2B5EF4-FFF2-40B4-BE49-F238E27FC236}">
              <a16:creationId xmlns:a16="http://schemas.microsoft.com/office/drawing/2014/main" id="{2E72CBD0-8DBF-46E8-9783-074D43497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903" y="584011241"/>
          <a:ext cx="636331" cy="457201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1015</xdr:row>
      <xdr:rowOff>153629</xdr:rowOff>
    </xdr:from>
    <xdr:to>
      <xdr:col>0</xdr:col>
      <xdr:colOff>1075405</xdr:colOff>
      <xdr:row>1015</xdr:row>
      <xdr:rowOff>658978</xdr:rowOff>
    </xdr:to>
    <xdr:pic>
      <xdr:nvPicPr>
        <xdr:cNvPr id="979" name="Imagen 244">
          <a:extLst>
            <a:ext uri="{FF2B5EF4-FFF2-40B4-BE49-F238E27FC236}">
              <a16:creationId xmlns:a16="http://schemas.microsoft.com/office/drawing/2014/main" id="{BFE25657-B89D-4FFF-8036-61E53C4A2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577425779"/>
          <a:ext cx="668902" cy="448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92177</xdr:colOff>
      <xdr:row>1016</xdr:row>
      <xdr:rowOff>199718</xdr:rowOff>
    </xdr:from>
    <xdr:to>
      <xdr:col>0</xdr:col>
      <xdr:colOff>1075404</xdr:colOff>
      <xdr:row>1016</xdr:row>
      <xdr:rowOff>705067</xdr:rowOff>
    </xdr:to>
    <xdr:pic>
      <xdr:nvPicPr>
        <xdr:cNvPr id="980" name="Imagen 244">
          <a:extLst>
            <a:ext uri="{FF2B5EF4-FFF2-40B4-BE49-F238E27FC236}">
              <a16:creationId xmlns:a16="http://schemas.microsoft.com/office/drawing/2014/main" id="{BAE798C5-AD8C-44F8-A3D2-129F5AFE6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78071943"/>
          <a:ext cx="668902" cy="400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138267</xdr:colOff>
      <xdr:row>1017</xdr:row>
      <xdr:rowOff>168992</xdr:rowOff>
    </xdr:from>
    <xdr:to>
      <xdr:col>0</xdr:col>
      <xdr:colOff>1136856</xdr:colOff>
      <xdr:row>1017</xdr:row>
      <xdr:rowOff>702392</xdr:rowOff>
    </xdr:to>
    <xdr:pic>
      <xdr:nvPicPr>
        <xdr:cNvPr id="981" name="Imagen 245">
          <a:extLst>
            <a:ext uri="{FF2B5EF4-FFF2-40B4-BE49-F238E27FC236}">
              <a16:creationId xmlns:a16="http://schemas.microsoft.com/office/drawing/2014/main" id="{F6449853-2A52-4E57-A649-EE6DC023BD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7" y="578641292"/>
          <a:ext cx="627114" cy="428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92178</xdr:colOff>
      <xdr:row>1018</xdr:row>
      <xdr:rowOff>199717</xdr:rowOff>
    </xdr:from>
    <xdr:to>
      <xdr:col>0</xdr:col>
      <xdr:colOff>1090767</xdr:colOff>
      <xdr:row>1018</xdr:row>
      <xdr:rowOff>733117</xdr:rowOff>
    </xdr:to>
    <xdr:pic>
      <xdr:nvPicPr>
        <xdr:cNvPr id="982" name="Imagen 245">
          <a:extLst>
            <a:ext uri="{FF2B5EF4-FFF2-40B4-BE49-F238E27FC236}">
              <a16:creationId xmlns:a16="http://schemas.microsoft.com/office/drawing/2014/main" id="{95446CB7-F1A3-4957-BE86-E6C8EC53C2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579272092"/>
          <a:ext cx="665214" cy="40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92177</xdr:colOff>
      <xdr:row>1004</xdr:row>
      <xdr:rowOff>153628</xdr:rowOff>
    </xdr:from>
    <xdr:to>
      <xdr:col>0</xdr:col>
      <xdr:colOff>1050773</xdr:colOff>
      <xdr:row>1004</xdr:row>
      <xdr:rowOff>675967</xdr:rowOff>
    </xdr:to>
    <xdr:pic>
      <xdr:nvPicPr>
        <xdr:cNvPr id="983" name="Imagen 208">
          <a:extLst>
            <a:ext uri="{FF2B5EF4-FFF2-40B4-BE49-F238E27FC236}">
              <a16:creationId xmlns:a16="http://schemas.microsoft.com/office/drawing/2014/main" id="{71AC67E8-D528-4F7D-B6A8-5447899BE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177" y="570824953"/>
          <a:ext cx="672846" cy="446139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1005</xdr:row>
      <xdr:rowOff>168992</xdr:rowOff>
    </xdr:from>
    <xdr:to>
      <xdr:col>0</xdr:col>
      <xdr:colOff>1096862</xdr:colOff>
      <xdr:row>1005</xdr:row>
      <xdr:rowOff>691331</xdr:rowOff>
    </xdr:to>
    <xdr:pic>
      <xdr:nvPicPr>
        <xdr:cNvPr id="984" name="Imagen 208">
          <a:extLst>
            <a:ext uri="{FF2B5EF4-FFF2-40B4-BE49-F238E27FC236}">
              <a16:creationId xmlns:a16="http://schemas.microsoft.com/office/drawing/2014/main" id="{FA50B2C8-518B-4AE8-B66B-A9FC1D36B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66" y="571440392"/>
          <a:ext cx="625221" cy="427089"/>
        </a:xfrm>
        <a:prstGeom prst="rect">
          <a:avLst/>
        </a:prstGeom>
      </xdr:spPr>
    </xdr:pic>
    <xdr:clientData/>
  </xdr:twoCellAnchor>
  <xdr:twoCellAnchor>
    <xdr:from>
      <xdr:col>0</xdr:col>
      <xdr:colOff>122903</xdr:colOff>
      <xdr:row>1006</xdr:row>
      <xdr:rowOff>122902</xdr:rowOff>
    </xdr:from>
    <xdr:to>
      <xdr:col>0</xdr:col>
      <xdr:colOff>875685</xdr:colOff>
      <xdr:row>1006</xdr:row>
      <xdr:rowOff>716459</xdr:rowOff>
    </xdr:to>
    <xdr:pic>
      <xdr:nvPicPr>
        <xdr:cNvPr id="985" name="Imagen 36">
          <a:extLst>
            <a:ext uri="{FF2B5EF4-FFF2-40B4-BE49-F238E27FC236}">
              <a16:creationId xmlns:a16="http://schemas.microsoft.com/office/drawing/2014/main" id="{2BC680CB-D98F-448E-A7AD-1933D0E60C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2903" y="571994377"/>
          <a:ext cx="638482" cy="479257"/>
        </a:xfrm>
        <a:prstGeom prst="rect">
          <a:avLst/>
        </a:prstGeom>
      </xdr:spPr>
    </xdr:pic>
    <xdr:clientData/>
  </xdr:twoCellAnchor>
  <xdr:twoCellAnchor>
    <xdr:from>
      <xdr:col>0</xdr:col>
      <xdr:colOff>138266</xdr:colOff>
      <xdr:row>1007</xdr:row>
      <xdr:rowOff>153629</xdr:rowOff>
    </xdr:from>
    <xdr:to>
      <xdr:col>0</xdr:col>
      <xdr:colOff>891048</xdr:colOff>
      <xdr:row>1007</xdr:row>
      <xdr:rowOff>747186</xdr:rowOff>
    </xdr:to>
    <xdr:pic>
      <xdr:nvPicPr>
        <xdr:cNvPr id="986" name="Imagen 36">
          <a:extLst>
            <a:ext uri="{FF2B5EF4-FFF2-40B4-BE49-F238E27FC236}">
              <a16:creationId xmlns:a16="http://schemas.microsoft.com/office/drawing/2014/main" id="{65C22C69-EA80-419F-9949-1E0DBACBA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266" y="572625179"/>
          <a:ext cx="619432" cy="450682"/>
        </a:xfrm>
        <a:prstGeom prst="rect">
          <a:avLst/>
        </a:prstGeom>
      </xdr:spPr>
    </xdr:pic>
    <xdr:clientData/>
  </xdr:twoCellAnchor>
  <xdr:twoCellAnchor>
    <xdr:from>
      <xdr:col>0</xdr:col>
      <xdr:colOff>184354</xdr:colOff>
      <xdr:row>1008</xdr:row>
      <xdr:rowOff>168992</xdr:rowOff>
    </xdr:from>
    <xdr:to>
      <xdr:col>0</xdr:col>
      <xdr:colOff>891047</xdr:colOff>
      <xdr:row>1008</xdr:row>
      <xdr:rowOff>726208</xdr:rowOff>
    </xdr:to>
    <xdr:pic>
      <xdr:nvPicPr>
        <xdr:cNvPr id="987" name="Imagen 37">
          <a:extLst>
            <a:ext uri="{FF2B5EF4-FFF2-40B4-BE49-F238E27FC236}">
              <a16:creationId xmlns:a16="http://schemas.microsoft.com/office/drawing/2014/main" id="{02204A2D-1F19-4CB5-B304-BA1F1B04A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4354" y="573240617"/>
          <a:ext cx="573343" cy="433391"/>
        </a:xfrm>
        <a:prstGeom prst="rect">
          <a:avLst/>
        </a:prstGeom>
      </xdr:spPr>
    </xdr:pic>
    <xdr:clientData/>
  </xdr:twoCellAnchor>
  <xdr:twoCellAnchor>
    <xdr:from>
      <xdr:col>0</xdr:col>
      <xdr:colOff>215081</xdr:colOff>
      <xdr:row>1009</xdr:row>
      <xdr:rowOff>153629</xdr:rowOff>
    </xdr:from>
    <xdr:to>
      <xdr:col>0</xdr:col>
      <xdr:colOff>921774</xdr:colOff>
      <xdr:row>1009</xdr:row>
      <xdr:rowOff>710845</xdr:rowOff>
    </xdr:to>
    <xdr:pic>
      <xdr:nvPicPr>
        <xdr:cNvPr id="988" name="Imagen 37">
          <a:extLst>
            <a:ext uri="{FF2B5EF4-FFF2-40B4-BE49-F238E27FC236}">
              <a16:creationId xmlns:a16="http://schemas.microsoft.com/office/drawing/2014/main" id="{F14D08F4-79EF-41EC-A9F2-345033AFA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5081" y="573825329"/>
          <a:ext cx="544768" cy="442916"/>
        </a:xfrm>
        <a:prstGeom prst="rect">
          <a:avLst/>
        </a:prstGeom>
      </xdr:spPr>
    </xdr:pic>
    <xdr:clientData/>
  </xdr:twoCellAnchor>
  <xdr:twoCellAnchor>
    <xdr:from>
      <xdr:col>0</xdr:col>
      <xdr:colOff>122902</xdr:colOff>
      <xdr:row>965</xdr:row>
      <xdr:rowOff>153629</xdr:rowOff>
    </xdr:from>
    <xdr:to>
      <xdr:col>0</xdr:col>
      <xdr:colOff>961102</xdr:colOff>
      <xdr:row>965</xdr:row>
      <xdr:rowOff>772754</xdr:rowOff>
    </xdr:to>
    <xdr:pic>
      <xdr:nvPicPr>
        <xdr:cNvPr id="989" name="1 Imagen">
          <a:extLst>
            <a:ext uri="{FF2B5EF4-FFF2-40B4-BE49-F238E27FC236}">
              <a16:creationId xmlns:a16="http://schemas.microsoft.com/office/drawing/2014/main" id="{AFB0F78C-89DD-4181-ADAB-296A68696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2" y="547422029"/>
          <a:ext cx="638175" cy="44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153629</xdr:colOff>
      <xdr:row>966</xdr:row>
      <xdr:rowOff>138267</xdr:rowOff>
    </xdr:from>
    <xdr:to>
      <xdr:col>0</xdr:col>
      <xdr:colOff>991829</xdr:colOff>
      <xdr:row>966</xdr:row>
      <xdr:rowOff>757392</xdr:rowOff>
    </xdr:to>
    <xdr:pic>
      <xdr:nvPicPr>
        <xdr:cNvPr id="990" name="1 Imagen">
          <a:extLst>
            <a:ext uri="{FF2B5EF4-FFF2-40B4-BE49-F238E27FC236}">
              <a16:creationId xmlns:a16="http://schemas.microsoft.com/office/drawing/2014/main" id="{3D3590A2-C29F-464D-B794-CCE92292C9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3629" y="548006742"/>
          <a:ext cx="6096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967</xdr:row>
      <xdr:rowOff>199718</xdr:rowOff>
    </xdr:from>
    <xdr:to>
      <xdr:col>0</xdr:col>
      <xdr:colOff>1090766</xdr:colOff>
      <xdr:row>967</xdr:row>
      <xdr:rowOff>761887</xdr:rowOff>
    </xdr:to>
    <xdr:pic>
      <xdr:nvPicPr>
        <xdr:cNvPr id="991" name="9 Imagen">
          <a:extLst>
            <a:ext uri="{FF2B5EF4-FFF2-40B4-BE49-F238E27FC236}">
              <a16:creationId xmlns:a16="http://schemas.microsoft.com/office/drawing/2014/main" id="{F574EB8C-5588-4701-9C0A-B27F2C1A2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48668268"/>
          <a:ext cx="665214" cy="4002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968</xdr:row>
      <xdr:rowOff>230444</xdr:rowOff>
    </xdr:from>
    <xdr:to>
      <xdr:col>0</xdr:col>
      <xdr:colOff>1060041</xdr:colOff>
      <xdr:row>968</xdr:row>
      <xdr:rowOff>792613</xdr:rowOff>
    </xdr:to>
    <xdr:pic>
      <xdr:nvPicPr>
        <xdr:cNvPr id="992" name="9 Imagen">
          <a:extLst>
            <a:ext uri="{FF2B5EF4-FFF2-40B4-BE49-F238E27FC236}">
              <a16:creationId xmlns:a16="http://schemas.microsoft.com/office/drawing/2014/main" id="{55B9F01C-8195-4EBF-BC22-D00F89AC4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549299069"/>
          <a:ext cx="703314" cy="3716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969</xdr:row>
      <xdr:rowOff>168992</xdr:rowOff>
    </xdr:from>
    <xdr:to>
      <xdr:col>0</xdr:col>
      <xdr:colOff>1090766</xdr:colOff>
      <xdr:row>969</xdr:row>
      <xdr:rowOff>731161</xdr:rowOff>
    </xdr:to>
    <xdr:pic>
      <xdr:nvPicPr>
        <xdr:cNvPr id="993" name="9 Imagen">
          <a:extLst>
            <a:ext uri="{FF2B5EF4-FFF2-40B4-BE49-F238E27FC236}">
              <a16:creationId xmlns:a16="http://schemas.microsoft.com/office/drawing/2014/main" id="{CB11BE6A-5445-4510-85EF-44A90FBF6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49837692"/>
          <a:ext cx="665214" cy="4288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970</xdr:row>
      <xdr:rowOff>199717</xdr:rowOff>
    </xdr:from>
    <xdr:to>
      <xdr:col>0</xdr:col>
      <xdr:colOff>1040231</xdr:colOff>
      <xdr:row>970</xdr:row>
      <xdr:rowOff>737419</xdr:rowOff>
    </xdr:to>
    <xdr:pic>
      <xdr:nvPicPr>
        <xdr:cNvPr id="994" name="4 Imagen">
          <a:extLst>
            <a:ext uri="{FF2B5EF4-FFF2-40B4-BE49-F238E27FC236}">
              <a16:creationId xmlns:a16="http://schemas.microsoft.com/office/drawing/2014/main" id="{DD8B7884-CDC9-4E4E-9340-65B9CA318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50468492"/>
          <a:ext cx="671829" cy="4043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971</xdr:row>
      <xdr:rowOff>184355</xdr:rowOff>
    </xdr:from>
    <xdr:to>
      <xdr:col>0</xdr:col>
      <xdr:colOff>1055595</xdr:colOff>
      <xdr:row>971</xdr:row>
      <xdr:rowOff>722057</xdr:rowOff>
    </xdr:to>
    <xdr:pic>
      <xdr:nvPicPr>
        <xdr:cNvPr id="995" name="4 Imagen">
          <a:extLst>
            <a:ext uri="{FF2B5EF4-FFF2-40B4-BE49-F238E27FC236}">
              <a16:creationId xmlns:a16="http://schemas.microsoft.com/office/drawing/2014/main" id="{4A7E312F-BC34-4FDB-A600-BE3AE1F9C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551053205"/>
          <a:ext cx="652779" cy="4138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972</xdr:row>
      <xdr:rowOff>153630</xdr:rowOff>
    </xdr:from>
    <xdr:to>
      <xdr:col>0</xdr:col>
      <xdr:colOff>1024869</xdr:colOff>
      <xdr:row>972</xdr:row>
      <xdr:rowOff>691332</xdr:rowOff>
    </xdr:to>
    <xdr:pic>
      <xdr:nvPicPr>
        <xdr:cNvPr id="996" name="4 Imagen">
          <a:extLst>
            <a:ext uri="{FF2B5EF4-FFF2-40B4-BE49-F238E27FC236}">
              <a16:creationId xmlns:a16="http://schemas.microsoft.com/office/drawing/2014/main" id="{6546E02E-3C3D-4CB2-8F8E-05BFA612B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551622555"/>
          <a:ext cx="681354" cy="4424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973</xdr:row>
      <xdr:rowOff>184355</xdr:rowOff>
    </xdr:from>
    <xdr:to>
      <xdr:col>0</xdr:col>
      <xdr:colOff>1064957</xdr:colOff>
      <xdr:row>973</xdr:row>
      <xdr:rowOff>737420</xdr:rowOff>
    </xdr:to>
    <xdr:pic>
      <xdr:nvPicPr>
        <xdr:cNvPr id="997" name="19 Imagen">
          <a:extLst>
            <a:ext uri="{FF2B5EF4-FFF2-40B4-BE49-F238E27FC236}">
              <a16:creationId xmlns:a16="http://schemas.microsoft.com/office/drawing/2014/main" id="{CAA85224-11E1-4459-81CC-E2EC3778B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52253355"/>
          <a:ext cx="683343" cy="4197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974</xdr:row>
      <xdr:rowOff>215081</xdr:rowOff>
    </xdr:from>
    <xdr:to>
      <xdr:col>0</xdr:col>
      <xdr:colOff>1064957</xdr:colOff>
      <xdr:row>974</xdr:row>
      <xdr:rowOff>768146</xdr:rowOff>
    </xdr:to>
    <xdr:pic>
      <xdr:nvPicPr>
        <xdr:cNvPr id="998" name="19 Imagen">
          <a:extLst>
            <a:ext uri="{FF2B5EF4-FFF2-40B4-BE49-F238E27FC236}">
              <a16:creationId xmlns:a16="http://schemas.microsoft.com/office/drawing/2014/main" id="{DCCDFC01-8590-4940-985A-9A9CDB64B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52884156"/>
          <a:ext cx="683343" cy="3816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975</xdr:row>
      <xdr:rowOff>122903</xdr:rowOff>
    </xdr:from>
    <xdr:to>
      <xdr:col>0</xdr:col>
      <xdr:colOff>1031943</xdr:colOff>
      <xdr:row>975</xdr:row>
      <xdr:rowOff>660605</xdr:rowOff>
    </xdr:to>
    <xdr:pic>
      <xdr:nvPicPr>
        <xdr:cNvPr id="999" name="7 Imagen">
          <a:extLst>
            <a:ext uri="{FF2B5EF4-FFF2-40B4-BE49-F238E27FC236}">
              <a16:creationId xmlns:a16="http://schemas.microsoft.com/office/drawing/2014/main" id="{14E624E4-7097-468B-9268-86DEDE4E7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53392053"/>
          <a:ext cx="688429" cy="4805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976</xdr:row>
      <xdr:rowOff>168992</xdr:rowOff>
    </xdr:from>
    <xdr:to>
      <xdr:col>0</xdr:col>
      <xdr:colOff>1031944</xdr:colOff>
      <xdr:row>976</xdr:row>
      <xdr:rowOff>706694</xdr:rowOff>
    </xdr:to>
    <xdr:pic>
      <xdr:nvPicPr>
        <xdr:cNvPr id="1000" name="7 Imagen">
          <a:extLst>
            <a:ext uri="{FF2B5EF4-FFF2-40B4-BE49-F238E27FC236}">
              <a16:creationId xmlns:a16="http://schemas.microsoft.com/office/drawing/2014/main" id="{1EC6848F-177E-494A-8FFB-F2E72B142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554038217"/>
          <a:ext cx="688429" cy="4329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977</xdr:row>
      <xdr:rowOff>215080</xdr:rowOff>
    </xdr:from>
    <xdr:to>
      <xdr:col>0</xdr:col>
      <xdr:colOff>1066103</xdr:colOff>
      <xdr:row>977</xdr:row>
      <xdr:rowOff>737418</xdr:rowOff>
    </xdr:to>
    <xdr:pic>
      <xdr:nvPicPr>
        <xdr:cNvPr id="1001" name="13 Imagen">
          <a:extLst>
            <a:ext uri="{FF2B5EF4-FFF2-40B4-BE49-F238E27FC236}">
              <a16:creationId xmlns:a16="http://schemas.microsoft.com/office/drawing/2014/main" id="{545F40EC-1127-470C-8D3B-BF18805C75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554684380"/>
          <a:ext cx="623037" cy="3889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138266</xdr:colOff>
      <xdr:row>978</xdr:row>
      <xdr:rowOff>230444</xdr:rowOff>
    </xdr:from>
    <xdr:to>
      <xdr:col>0</xdr:col>
      <xdr:colOff>1066103</xdr:colOff>
      <xdr:row>978</xdr:row>
      <xdr:rowOff>752782</xdr:rowOff>
    </xdr:to>
    <xdr:pic>
      <xdr:nvPicPr>
        <xdr:cNvPr id="1002" name="13 Imagen">
          <a:extLst>
            <a:ext uri="{FF2B5EF4-FFF2-40B4-BE49-F238E27FC236}">
              <a16:creationId xmlns:a16="http://schemas.microsoft.com/office/drawing/2014/main" id="{72E9AC6F-E40F-4DAF-9962-279FE0A83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266" y="555299819"/>
          <a:ext cx="623037" cy="3699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979</xdr:row>
      <xdr:rowOff>199718</xdr:rowOff>
    </xdr:from>
    <xdr:to>
      <xdr:col>0</xdr:col>
      <xdr:colOff>1035378</xdr:colOff>
      <xdr:row>979</xdr:row>
      <xdr:rowOff>722056</xdr:rowOff>
    </xdr:to>
    <xdr:pic>
      <xdr:nvPicPr>
        <xdr:cNvPr id="1003" name="13 Imagen">
          <a:extLst>
            <a:ext uri="{FF2B5EF4-FFF2-40B4-BE49-F238E27FC236}">
              <a16:creationId xmlns:a16="http://schemas.microsoft.com/office/drawing/2014/main" id="{CF1AA90A-8E36-4608-BB6C-D90F8AE72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555869168"/>
          <a:ext cx="651612" cy="39851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184355</xdr:colOff>
      <xdr:row>980</xdr:row>
      <xdr:rowOff>184355</xdr:rowOff>
    </xdr:from>
    <xdr:to>
      <xdr:col>0</xdr:col>
      <xdr:colOff>1075404</xdr:colOff>
      <xdr:row>980</xdr:row>
      <xdr:rowOff>685982</xdr:rowOff>
    </xdr:to>
    <xdr:pic>
      <xdr:nvPicPr>
        <xdr:cNvPr id="1004" name="15 Imagen">
          <a:extLst>
            <a:ext uri="{FF2B5EF4-FFF2-40B4-BE49-F238E27FC236}">
              <a16:creationId xmlns:a16="http://schemas.microsoft.com/office/drawing/2014/main" id="{8E970626-B017-47B0-A40A-1497961A61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355" y="556453880"/>
          <a:ext cx="576724" cy="41590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981</xdr:row>
      <xdr:rowOff>184355</xdr:rowOff>
    </xdr:from>
    <xdr:to>
      <xdr:col>0</xdr:col>
      <xdr:colOff>1013143</xdr:colOff>
      <xdr:row>981</xdr:row>
      <xdr:rowOff>706694</xdr:rowOff>
    </xdr:to>
    <xdr:pic>
      <xdr:nvPicPr>
        <xdr:cNvPr id="1005" name="16 Imagen">
          <a:extLst>
            <a:ext uri="{FF2B5EF4-FFF2-40B4-BE49-F238E27FC236}">
              <a16:creationId xmlns:a16="http://schemas.microsoft.com/office/drawing/2014/main" id="{BC30D8EA-778F-4167-9869-36BCC0391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57053955"/>
          <a:ext cx="673316" cy="4175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107541</xdr:colOff>
      <xdr:row>982</xdr:row>
      <xdr:rowOff>261170</xdr:rowOff>
    </xdr:from>
    <xdr:to>
      <xdr:col>0</xdr:col>
      <xdr:colOff>1028507</xdr:colOff>
      <xdr:row>982</xdr:row>
      <xdr:rowOff>783509</xdr:rowOff>
    </xdr:to>
    <xdr:pic>
      <xdr:nvPicPr>
        <xdr:cNvPr id="1006" name="16 Imagen">
          <a:extLst>
            <a:ext uri="{FF2B5EF4-FFF2-40B4-BE49-F238E27FC236}">
              <a16:creationId xmlns:a16="http://schemas.microsoft.com/office/drawing/2014/main" id="{719B0F97-AF45-4E76-B965-150469D4B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541" y="557730845"/>
          <a:ext cx="654266" cy="3413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78350</xdr:colOff>
      <xdr:row>986</xdr:row>
      <xdr:rowOff>203273</xdr:rowOff>
    </xdr:from>
    <xdr:to>
      <xdr:col>0</xdr:col>
      <xdr:colOff>1127109</xdr:colOff>
      <xdr:row>986</xdr:row>
      <xdr:rowOff>793685</xdr:rowOff>
    </xdr:to>
    <xdr:pic>
      <xdr:nvPicPr>
        <xdr:cNvPr id="1007" name="1037 Imagen">
          <a:extLst>
            <a:ext uri="{FF2B5EF4-FFF2-40B4-BE49-F238E27FC236}">
              <a16:creationId xmlns:a16="http://schemas.microsoft.com/office/drawing/2014/main" id="{B2DA41D7-5775-4C1E-A719-D48E8E16A9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350" y="560073248"/>
          <a:ext cx="686809" cy="3999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78350</xdr:colOff>
      <xdr:row>985</xdr:row>
      <xdr:rowOff>167675</xdr:rowOff>
    </xdr:from>
    <xdr:to>
      <xdr:col>0</xdr:col>
      <xdr:colOff>1127109</xdr:colOff>
      <xdr:row>985</xdr:row>
      <xdr:rowOff>758087</xdr:rowOff>
    </xdr:to>
    <xdr:pic>
      <xdr:nvPicPr>
        <xdr:cNvPr id="1008" name="23 Imagen">
          <a:extLst>
            <a:ext uri="{FF2B5EF4-FFF2-40B4-BE49-F238E27FC236}">
              <a16:creationId xmlns:a16="http://schemas.microsoft.com/office/drawing/2014/main" id="{3B011747-3ECA-4767-BE24-D817F3899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350" y="559437575"/>
          <a:ext cx="686809" cy="4284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49775</xdr:colOff>
      <xdr:row>983</xdr:row>
      <xdr:rowOff>153629</xdr:rowOff>
    </xdr:from>
    <xdr:to>
      <xdr:col>0</xdr:col>
      <xdr:colOff>1090765</xdr:colOff>
      <xdr:row>983</xdr:row>
      <xdr:rowOff>744041</xdr:rowOff>
    </xdr:to>
    <xdr:pic>
      <xdr:nvPicPr>
        <xdr:cNvPr id="1009" name="24 Imagen">
          <a:extLst>
            <a:ext uri="{FF2B5EF4-FFF2-40B4-BE49-F238E27FC236}">
              <a16:creationId xmlns:a16="http://schemas.microsoft.com/office/drawing/2014/main" id="{8615CCE1-4A04-4A61-9C1C-7A65FF520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775" y="558223379"/>
          <a:ext cx="707615" cy="4475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30725</xdr:colOff>
      <xdr:row>984</xdr:row>
      <xdr:rowOff>132078</xdr:rowOff>
    </xdr:from>
    <xdr:to>
      <xdr:col>0</xdr:col>
      <xdr:colOff>1079484</xdr:colOff>
      <xdr:row>984</xdr:row>
      <xdr:rowOff>714722</xdr:rowOff>
    </xdr:to>
    <xdr:pic>
      <xdr:nvPicPr>
        <xdr:cNvPr id="1010" name="25 Imagen">
          <a:extLst>
            <a:ext uri="{FF2B5EF4-FFF2-40B4-BE49-F238E27FC236}">
              <a16:creationId xmlns:a16="http://schemas.microsoft.com/office/drawing/2014/main" id="{6DA60011-4B77-4E79-987D-1EEF8CA5D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5" y="558801903"/>
          <a:ext cx="734434" cy="4683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61452</xdr:colOff>
      <xdr:row>987</xdr:row>
      <xdr:rowOff>138266</xdr:rowOff>
    </xdr:from>
    <xdr:to>
      <xdr:col>0</xdr:col>
      <xdr:colOff>1110211</xdr:colOff>
      <xdr:row>987</xdr:row>
      <xdr:rowOff>728678</xdr:rowOff>
    </xdr:to>
    <xdr:pic>
      <xdr:nvPicPr>
        <xdr:cNvPr id="1011" name="1041 Imagen">
          <a:extLst>
            <a:ext uri="{FF2B5EF4-FFF2-40B4-BE49-F238E27FC236}">
              <a16:creationId xmlns:a16="http://schemas.microsoft.com/office/drawing/2014/main" id="{5227146F-9D23-4FB9-B374-1CCADD79F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52" y="560608316"/>
          <a:ext cx="696334" cy="4570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988</xdr:row>
      <xdr:rowOff>184355</xdr:rowOff>
    </xdr:from>
    <xdr:to>
      <xdr:col>0</xdr:col>
      <xdr:colOff>1106129</xdr:colOff>
      <xdr:row>988</xdr:row>
      <xdr:rowOff>763821</xdr:rowOff>
    </xdr:to>
    <xdr:pic>
      <xdr:nvPicPr>
        <xdr:cNvPr id="1012" name="1042 Imagen">
          <a:extLst>
            <a:ext uri="{FF2B5EF4-FFF2-40B4-BE49-F238E27FC236}">
              <a16:creationId xmlns:a16="http://schemas.microsoft.com/office/drawing/2014/main" id="{813DD7A6-3E18-4BCA-9D6F-7B102AA20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1254480"/>
          <a:ext cx="686415" cy="4175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46089</xdr:colOff>
      <xdr:row>989</xdr:row>
      <xdr:rowOff>138266</xdr:rowOff>
    </xdr:from>
    <xdr:to>
      <xdr:col>0</xdr:col>
      <xdr:colOff>1075404</xdr:colOff>
      <xdr:row>989</xdr:row>
      <xdr:rowOff>717732</xdr:rowOff>
    </xdr:to>
    <xdr:pic>
      <xdr:nvPicPr>
        <xdr:cNvPr id="1013" name="1043 Imagen">
          <a:extLst>
            <a:ext uri="{FF2B5EF4-FFF2-40B4-BE49-F238E27FC236}">
              <a16:creationId xmlns:a16="http://schemas.microsoft.com/office/drawing/2014/main" id="{0803A3C5-CF29-418A-91DD-400CCC665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89" y="561808466"/>
          <a:ext cx="714990" cy="4651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46088</xdr:colOff>
      <xdr:row>990</xdr:row>
      <xdr:rowOff>168992</xdr:rowOff>
    </xdr:from>
    <xdr:to>
      <xdr:col>0</xdr:col>
      <xdr:colOff>1075403</xdr:colOff>
      <xdr:row>990</xdr:row>
      <xdr:rowOff>748458</xdr:rowOff>
    </xdr:to>
    <xdr:pic>
      <xdr:nvPicPr>
        <xdr:cNvPr id="1014" name="1044 Imagen">
          <a:extLst>
            <a:ext uri="{FF2B5EF4-FFF2-40B4-BE49-F238E27FC236}">
              <a16:creationId xmlns:a16="http://schemas.microsoft.com/office/drawing/2014/main" id="{C8532432-9299-4EA6-B0E4-2820323D65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88" y="562439267"/>
          <a:ext cx="714990" cy="4270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991</xdr:row>
      <xdr:rowOff>138266</xdr:rowOff>
    </xdr:from>
    <xdr:to>
      <xdr:col>0</xdr:col>
      <xdr:colOff>1090767</xdr:colOff>
      <xdr:row>991</xdr:row>
      <xdr:rowOff>709083</xdr:rowOff>
    </xdr:to>
    <xdr:pic>
      <xdr:nvPicPr>
        <xdr:cNvPr id="1015" name="1045 Imagen">
          <a:extLst>
            <a:ext uri="{FF2B5EF4-FFF2-40B4-BE49-F238E27FC236}">
              <a16:creationId xmlns:a16="http://schemas.microsoft.com/office/drawing/2014/main" id="{3391349B-1923-4D9F-A187-1DEF96B41E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3008616"/>
          <a:ext cx="680578" cy="4660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992</xdr:row>
      <xdr:rowOff>122904</xdr:rowOff>
    </xdr:from>
    <xdr:to>
      <xdr:col>0</xdr:col>
      <xdr:colOff>1106129</xdr:colOff>
      <xdr:row>992</xdr:row>
      <xdr:rowOff>680555</xdr:rowOff>
    </xdr:to>
    <xdr:pic>
      <xdr:nvPicPr>
        <xdr:cNvPr id="1016" name="1046 Imagen">
          <a:extLst>
            <a:ext uri="{FF2B5EF4-FFF2-40B4-BE49-F238E27FC236}">
              <a16:creationId xmlns:a16="http://schemas.microsoft.com/office/drawing/2014/main" id="{692FE818-0070-4AF4-A6A7-4929337CF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563593329"/>
          <a:ext cx="640326" cy="4814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993</xdr:row>
      <xdr:rowOff>153629</xdr:rowOff>
    </xdr:from>
    <xdr:to>
      <xdr:col>0</xdr:col>
      <xdr:colOff>1060040</xdr:colOff>
      <xdr:row>993</xdr:row>
      <xdr:rowOff>711280</xdr:rowOff>
    </xdr:to>
    <xdr:pic>
      <xdr:nvPicPr>
        <xdr:cNvPr id="1017" name="1047 Imagen">
          <a:extLst>
            <a:ext uri="{FF2B5EF4-FFF2-40B4-BE49-F238E27FC236}">
              <a16:creationId xmlns:a16="http://schemas.microsoft.com/office/drawing/2014/main" id="{9A2F9F3E-86AB-490C-9678-2BDFF803B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4224129"/>
          <a:ext cx="687951" cy="4433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92178</xdr:colOff>
      <xdr:row>994</xdr:row>
      <xdr:rowOff>153629</xdr:rowOff>
    </xdr:from>
    <xdr:to>
      <xdr:col>0</xdr:col>
      <xdr:colOff>1106131</xdr:colOff>
      <xdr:row>994</xdr:row>
      <xdr:rowOff>716936</xdr:rowOff>
    </xdr:to>
    <xdr:pic>
      <xdr:nvPicPr>
        <xdr:cNvPr id="1018" name="22 Imagen">
          <a:extLst>
            <a:ext uri="{FF2B5EF4-FFF2-40B4-BE49-F238E27FC236}">
              <a16:creationId xmlns:a16="http://schemas.microsoft.com/office/drawing/2014/main" id="{B8DB618A-8B4F-441A-93E7-B213DCE4C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8" y="564824204"/>
          <a:ext cx="671053" cy="4490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30726</xdr:colOff>
      <xdr:row>995</xdr:row>
      <xdr:rowOff>138266</xdr:rowOff>
    </xdr:from>
    <xdr:to>
      <xdr:col>0</xdr:col>
      <xdr:colOff>1060041</xdr:colOff>
      <xdr:row>995</xdr:row>
      <xdr:rowOff>717732</xdr:rowOff>
    </xdr:to>
    <xdr:pic>
      <xdr:nvPicPr>
        <xdr:cNvPr id="1019" name="1049 Imagen">
          <a:extLst>
            <a:ext uri="{FF2B5EF4-FFF2-40B4-BE49-F238E27FC236}">
              <a16:creationId xmlns:a16="http://schemas.microsoft.com/office/drawing/2014/main" id="{EE3B4949-DD6C-4D33-B862-B32181A49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26" y="565408916"/>
          <a:ext cx="734040" cy="4651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996</xdr:row>
      <xdr:rowOff>153629</xdr:rowOff>
    </xdr:from>
    <xdr:to>
      <xdr:col>0</xdr:col>
      <xdr:colOff>1086521</xdr:colOff>
      <xdr:row>996</xdr:row>
      <xdr:rowOff>722056</xdr:rowOff>
    </xdr:to>
    <xdr:pic>
      <xdr:nvPicPr>
        <xdr:cNvPr id="1020" name="1050 Imagen">
          <a:extLst>
            <a:ext uri="{FF2B5EF4-FFF2-40B4-BE49-F238E27FC236}">
              <a16:creationId xmlns:a16="http://schemas.microsoft.com/office/drawing/2014/main" id="{54AC3343-D737-4BEF-893F-7C340D584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6024354"/>
          <a:ext cx="685857" cy="44460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997</xdr:row>
      <xdr:rowOff>184354</xdr:rowOff>
    </xdr:from>
    <xdr:to>
      <xdr:col>0</xdr:col>
      <xdr:colOff>1086521</xdr:colOff>
      <xdr:row>997</xdr:row>
      <xdr:rowOff>752781</xdr:rowOff>
    </xdr:to>
    <xdr:pic>
      <xdr:nvPicPr>
        <xdr:cNvPr id="1021" name="1051 Imagen">
          <a:extLst>
            <a:ext uri="{FF2B5EF4-FFF2-40B4-BE49-F238E27FC236}">
              <a16:creationId xmlns:a16="http://schemas.microsoft.com/office/drawing/2014/main" id="{9E1E6357-B7CC-4F6B-9F41-53CA07B81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6655154"/>
          <a:ext cx="685857" cy="4160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998</xdr:row>
      <xdr:rowOff>199718</xdr:rowOff>
    </xdr:from>
    <xdr:to>
      <xdr:col>0</xdr:col>
      <xdr:colOff>998589</xdr:colOff>
      <xdr:row>998</xdr:row>
      <xdr:rowOff>718643</xdr:rowOff>
    </xdr:to>
    <xdr:pic>
      <xdr:nvPicPr>
        <xdr:cNvPr id="1022" name="17 Imagen">
          <a:extLst>
            <a:ext uri="{FF2B5EF4-FFF2-40B4-BE49-F238E27FC236}">
              <a16:creationId xmlns:a16="http://schemas.microsoft.com/office/drawing/2014/main" id="{21A639AA-0623-4229-BE26-5CE6337EE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67270593"/>
          <a:ext cx="683650" cy="404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92177</xdr:colOff>
      <xdr:row>999</xdr:row>
      <xdr:rowOff>138266</xdr:rowOff>
    </xdr:from>
    <xdr:to>
      <xdr:col>0</xdr:col>
      <xdr:colOff>1106130</xdr:colOff>
      <xdr:row>999</xdr:row>
      <xdr:rowOff>701573</xdr:rowOff>
    </xdr:to>
    <xdr:pic>
      <xdr:nvPicPr>
        <xdr:cNvPr id="1023" name="19 Imagen">
          <a:extLst>
            <a:ext uri="{FF2B5EF4-FFF2-40B4-BE49-F238E27FC236}">
              <a16:creationId xmlns:a16="http://schemas.microsoft.com/office/drawing/2014/main" id="{426B32A6-D943-4428-AC40-282C3536F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77" y="567809216"/>
          <a:ext cx="671053" cy="45853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1000</xdr:row>
      <xdr:rowOff>215080</xdr:rowOff>
    </xdr:from>
    <xdr:to>
      <xdr:col>0</xdr:col>
      <xdr:colOff>1090766</xdr:colOff>
      <xdr:row>1000</xdr:row>
      <xdr:rowOff>759951</xdr:rowOff>
    </xdr:to>
    <xdr:pic>
      <xdr:nvPicPr>
        <xdr:cNvPr id="1024" name="18 Imagen">
          <a:extLst>
            <a:ext uri="{FF2B5EF4-FFF2-40B4-BE49-F238E27FC236}">
              <a16:creationId xmlns:a16="http://schemas.microsoft.com/office/drawing/2014/main" id="{4D849A9E-47B4-4818-8A3B-21C551314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568486105"/>
          <a:ext cx="634488" cy="3829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122903</xdr:colOff>
      <xdr:row>1001</xdr:row>
      <xdr:rowOff>168992</xdr:rowOff>
    </xdr:from>
    <xdr:to>
      <xdr:col>0</xdr:col>
      <xdr:colOff>1075404</xdr:colOff>
      <xdr:row>1001</xdr:row>
      <xdr:rowOff>705214</xdr:rowOff>
    </xdr:to>
    <xdr:pic>
      <xdr:nvPicPr>
        <xdr:cNvPr id="1025" name="20 Imagen">
          <a:extLst>
            <a:ext uri="{FF2B5EF4-FFF2-40B4-BE49-F238E27FC236}">
              <a16:creationId xmlns:a16="http://schemas.microsoft.com/office/drawing/2014/main" id="{5D6F0A52-1627-4D10-8F05-F4D6C1ED5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2903" y="569040092"/>
          <a:ext cx="638176" cy="4314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76815</xdr:colOff>
      <xdr:row>1002</xdr:row>
      <xdr:rowOff>138267</xdr:rowOff>
    </xdr:from>
    <xdr:to>
      <xdr:col>0</xdr:col>
      <xdr:colOff>1060042</xdr:colOff>
      <xdr:row>1002</xdr:row>
      <xdr:rowOff>691787</xdr:rowOff>
    </xdr:to>
    <xdr:pic>
      <xdr:nvPicPr>
        <xdr:cNvPr id="1026" name="1057 Imagen">
          <a:extLst>
            <a:ext uri="{FF2B5EF4-FFF2-40B4-BE49-F238E27FC236}">
              <a16:creationId xmlns:a16="http://schemas.microsoft.com/office/drawing/2014/main" id="{EB8E5D7F-0786-48E1-8CF3-4AB134D4A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5" y="569609442"/>
          <a:ext cx="687952" cy="4582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76814</xdr:colOff>
      <xdr:row>1003</xdr:row>
      <xdr:rowOff>199718</xdr:rowOff>
    </xdr:from>
    <xdr:to>
      <xdr:col>0</xdr:col>
      <xdr:colOff>1060041</xdr:colOff>
      <xdr:row>1003</xdr:row>
      <xdr:rowOff>753238</xdr:rowOff>
    </xdr:to>
    <xdr:pic>
      <xdr:nvPicPr>
        <xdr:cNvPr id="1027" name="1058 Imagen">
          <a:extLst>
            <a:ext uri="{FF2B5EF4-FFF2-40B4-BE49-F238E27FC236}">
              <a16:creationId xmlns:a16="http://schemas.microsoft.com/office/drawing/2014/main" id="{48B7B8E6-E41F-48A0-A96C-8216B6BE35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814" y="570270968"/>
          <a:ext cx="687952" cy="401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46089</xdr:colOff>
      <xdr:row>241</xdr:row>
      <xdr:rowOff>138266</xdr:rowOff>
    </xdr:from>
    <xdr:to>
      <xdr:col>0</xdr:col>
      <xdr:colOff>1122564</xdr:colOff>
      <xdr:row>241</xdr:row>
      <xdr:rowOff>747951</xdr:rowOff>
    </xdr:to>
    <xdr:pic>
      <xdr:nvPicPr>
        <xdr:cNvPr id="1028" name="1440 Imagen">
          <a:extLst>
            <a:ext uri="{FF2B5EF4-FFF2-40B4-BE49-F238E27FC236}">
              <a16:creationId xmlns:a16="http://schemas.microsoft.com/office/drawing/2014/main" id="{C23C98ED-413C-434C-8343-454A22A52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127354166"/>
          <a:ext cx="714525" cy="257260"/>
        </a:xfrm>
        <a:prstGeom prst="rect">
          <a:avLst/>
        </a:prstGeom>
      </xdr:spPr>
    </xdr:pic>
    <xdr:clientData/>
  </xdr:twoCellAnchor>
  <xdr:twoCellAnchor>
    <xdr:from>
      <xdr:col>0</xdr:col>
      <xdr:colOff>76815</xdr:colOff>
      <xdr:row>242</xdr:row>
      <xdr:rowOff>168992</xdr:rowOff>
    </xdr:from>
    <xdr:to>
      <xdr:col>0</xdr:col>
      <xdr:colOff>1153290</xdr:colOff>
      <xdr:row>242</xdr:row>
      <xdr:rowOff>778677</xdr:rowOff>
    </xdr:to>
    <xdr:pic>
      <xdr:nvPicPr>
        <xdr:cNvPr id="1029" name="1059 Imagen">
          <a:extLst>
            <a:ext uri="{FF2B5EF4-FFF2-40B4-BE49-F238E27FC236}">
              <a16:creationId xmlns:a16="http://schemas.microsoft.com/office/drawing/2014/main" id="{840E89E3-C746-4951-AA00-6E9F63397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15" y="127784942"/>
          <a:ext cx="685950" cy="228685"/>
        </a:xfrm>
        <a:prstGeom prst="rect">
          <a:avLst/>
        </a:prstGeom>
      </xdr:spPr>
    </xdr:pic>
    <xdr:clientData/>
  </xdr:twoCellAnchor>
  <xdr:twoCellAnchor>
    <xdr:from>
      <xdr:col>0</xdr:col>
      <xdr:colOff>46089</xdr:colOff>
      <xdr:row>243</xdr:row>
      <xdr:rowOff>122904</xdr:rowOff>
    </xdr:from>
    <xdr:to>
      <xdr:col>0</xdr:col>
      <xdr:colOff>1122564</xdr:colOff>
      <xdr:row>243</xdr:row>
      <xdr:rowOff>732589</xdr:rowOff>
    </xdr:to>
    <xdr:pic>
      <xdr:nvPicPr>
        <xdr:cNvPr id="1030" name="1060 Imagen">
          <a:extLst>
            <a:ext uri="{FF2B5EF4-FFF2-40B4-BE49-F238E27FC236}">
              <a16:creationId xmlns:a16="http://schemas.microsoft.com/office/drawing/2014/main" id="{54746B3D-8851-4F5C-8CD5-85BD363B19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89" y="128138904"/>
          <a:ext cx="714525" cy="276310"/>
        </a:xfrm>
        <a:prstGeom prst="rect">
          <a:avLst/>
        </a:prstGeom>
      </xdr:spPr>
    </xdr:pic>
    <xdr:clientData/>
  </xdr:twoCellAnchor>
  <xdr:twoCellAnchor>
    <xdr:from>
      <xdr:col>0</xdr:col>
      <xdr:colOff>92178</xdr:colOff>
      <xdr:row>293</xdr:row>
      <xdr:rowOff>122903</xdr:rowOff>
    </xdr:from>
    <xdr:to>
      <xdr:col>0</xdr:col>
      <xdr:colOff>1121492</xdr:colOff>
      <xdr:row>293</xdr:row>
      <xdr:rowOff>697819</xdr:rowOff>
    </xdr:to>
    <xdr:pic>
      <xdr:nvPicPr>
        <xdr:cNvPr id="1031" name="1061 Imagen">
          <a:extLst>
            <a:ext uri="{FF2B5EF4-FFF2-40B4-BE49-F238E27FC236}">
              <a16:creationId xmlns:a16="http://schemas.microsoft.com/office/drawing/2014/main" id="{179F2654-BA82-41BA-85D9-AC87726BEF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9"/>
        <a:srcRect l="31842" t="60165" r="47788" b="21343"/>
        <a:stretch/>
      </xdr:blipFill>
      <xdr:spPr>
        <a:xfrm>
          <a:off x="92178" y="155342303"/>
          <a:ext cx="667364" cy="574916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1035</xdr:row>
      <xdr:rowOff>95250</xdr:rowOff>
    </xdr:from>
    <xdr:to>
      <xdr:col>0</xdr:col>
      <xdr:colOff>1071125</xdr:colOff>
      <xdr:row>1035</xdr:row>
      <xdr:rowOff>815250</xdr:rowOff>
    </xdr:to>
    <xdr:pic>
      <xdr:nvPicPr>
        <xdr:cNvPr id="1032" name="1441 Imagen">
          <a:extLst>
            <a:ext uri="{FF2B5EF4-FFF2-40B4-BE49-F238E27FC236}">
              <a16:creationId xmlns:a16="http://schemas.microsoft.com/office/drawing/2014/main" id="{8EB20D71-25DA-4BE9-97D0-42481D922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589368900"/>
          <a:ext cx="655200" cy="500925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1036</xdr:row>
      <xdr:rowOff>95250</xdr:rowOff>
    </xdr:from>
    <xdr:to>
      <xdr:col>0</xdr:col>
      <xdr:colOff>1071125</xdr:colOff>
      <xdr:row>1036</xdr:row>
      <xdr:rowOff>815250</xdr:rowOff>
    </xdr:to>
    <xdr:pic>
      <xdr:nvPicPr>
        <xdr:cNvPr id="1033" name="1116 Imagen">
          <a:extLst>
            <a:ext uri="{FF2B5EF4-FFF2-40B4-BE49-F238E27FC236}">
              <a16:creationId xmlns:a16="http://schemas.microsoft.com/office/drawing/2014/main" id="{AD74A391-DA62-45D6-A721-EB4068B412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25" y="589968975"/>
          <a:ext cx="655200" cy="500925"/>
        </a:xfrm>
        <a:prstGeom prst="rect">
          <a:avLst/>
        </a:prstGeom>
      </xdr:spPr>
    </xdr:pic>
    <xdr:clientData/>
  </xdr:twoCellAnchor>
  <xdr:twoCellAnchor>
    <xdr:from>
      <xdr:col>0</xdr:col>
      <xdr:colOff>79375</xdr:colOff>
      <xdr:row>1037</xdr:row>
      <xdr:rowOff>79375</xdr:rowOff>
    </xdr:from>
    <xdr:to>
      <xdr:col>0</xdr:col>
      <xdr:colOff>1039375</xdr:colOff>
      <xdr:row>1037</xdr:row>
      <xdr:rowOff>799375</xdr:rowOff>
    </xdr:to>
    <xdr:pic>
      <xdr:nvPicPr>
        <xdr:cNvPr id="1034" name="1442 Imagen">
          <a:extLst>
            <a:ext uri="{FF2B5EF4-FFF2-40B4-BE49-F238E27FC236}">
              <a16:creationId xmlns:a16="http://schemas.microsoft.com/office/drawing/2014/main" id="{5E734EBF-E16E-43ED-8818-5375225872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" y="590553175"/>
          <a:ext cx="683775" cy="51997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1038</xdr:row>
      <xdr:rowOff>127000</xdr:rowOff>
    </xdr:from>
    <xdr:to>
      <xdr:col>0</xdr:col>
      <xdr:colOff>1055250</xdr:colOff>
      <xdr:row>1038</xdr:row>
      <xdr:rowOff>847000</xdr:rowOff>
    </xdr:to>
    <xdr:pic>
      <xdr:nvPicPr>
        <xdr:cNvPr id="1035" name="1120 Imagen">
          <a:extLst>
            <a:ext uri="{FF2B5EF4-FFF2-40B4-BE49-F238E27FC236}">
              <a16:creationId xmlns:a16="http://schemas.microsoft.com/office/drawing/2014/main" id="{EDDAADAA-E8A8-4621-96E9-FF9E9CA04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91200875"/>
          <a:ext cx="664725" cy="47235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1039</xdr:row>
      <xdr:rowOff>95250</xdr:rowOff>
    </xdr:from>
    <xdr:to>
      <xdr:col>0</xdr:col>
      <xdr:colOff>1055250</xdr:colOff>
      <xdr:row>1039</xdr:row>
      <xdr:rowOff>815250</xdr:rowOff>
    </xdr:to>
    <xdr:pic>
      <xdr:nvPicPr>
        <xdr:cNvPr id="1036" name="1443 Imagen">
          <a:extLst>
            <a:ext uri="{FF2B5EF4-FFF2-40B4-BE49-F238E27FC236}">
              <a16:creationId xmlns:a16="http://schemas.microsoft.com/office/drawing/2014/main" id="{BBA6C498-C648-42B5-A7E8-CA33296A56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91769200"/>
          <a:ext cx="664725" cy="500925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1040</xdr:row>
      <xdr:rowOff>127000</xdr:rowOff>
    </xdr:from>
    <xdr:to>
      <xdr:col>0</xdr:col>
      <xdr:colOff>1055250</xdr:colOff>
      <xdr:row>1040</xdr:row>
      <xdr:rowOff>847000</xdr:rowOff>
    </xdr:to>
    <xdr:pic>
      <xdr:nvPicPr>
        <xdr:cNvPr id="1037" name="1122 Imagen">
          <a:extLst>
            <a:ext uri="{FF2B5EF4-FFF2-40B4-BE49-F238E27FC236}">
              <a16:creationId xmlns:a16="http://schemas.microsoft.com/office/drawing/2014/main" id="{E3B1E2D5-1E20-4849-80F8-438A60C5C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92401025"/>
          <a:ext cx="664725" cy="472350"/>
        </a:xfrm>
        <a:prstGeom prst="rect">
          <a:avLst/>
        </a:prstGeom>
      </xdr:spPr>
    </xdr:pic>
    <xdr:clientData/>
  </xdr:twoCellAnchor>
  <xdr:twoCellAnchor>
    <xdr:from>
      <xdr:col>0</xdr:col>
      <xdr:colOff>174625</xdr:colOff>
      <xdr:row>1041</xdr:row>
      <xdr:rowOff>95250</xdr:rowOff>
    </xdr:from>
    <xdr:to>
      <xdr:col>0</xdr:col>
      <xdr:colOff>1134625</xdr:colOff>
      <xdr:row>1041</xdr:row>
      <xdr:rowOff>815250</xdr:rowOff>
    </xdr:to>
    <xdr:pic>
      <xdr:nvPicPr>
        <xdr:cNvPr id="1038" name="1444 Imagen">
          <a:extLst>
            <a:ext uri="{FF2B5EF4-FFF2-40B4-BE49-F238E27FC236}">
              <a16:creationId xmlns:a16="http://schemas.microsoft.com/office/drawing/2014/main" id="{88DC37AD-C5BA-4EFA-A204-4E77BD5D0C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625" y="592969350"/>
          <a:ext cx="588525" cy="50092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1010</xdr:row>
      <xdr:rowOff>66675</xdr:rowOff>
    </xdr:from>
    <xdr:to>
      <xdr:col>0</xdr:col>
      <xdr:colOff>757555</xdr:colOff>
      <xdr:row>1010</xdr:row>
      <xdr:rowOff>574675</xdr:rowOff>
    </xdr:to>
    <xdr:pic>
      <xdr:nvPicPr>
        <xdr:cNvPr id="1039" name="26 Imagen">
          <a:extLst>
            <a:ext uri="{FF2B5EF4-FFF2-40B4-BE49-F238E27FC236}">
              <a16:creationId xmlns:a16="http://schemas.microsoft.com/office/drawing/2014/main" id="{A6E0D132-A010-47A1-A448-4AC622312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" y="574338450"/>
          <a:ext cx="709930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79375</xdr:colOff>
      <xdr:row>1011</xdr:row>
      <xdr:rowOff>142875</xdr:rowOff>
    </xdr:from>
    <xdr:to>
      <xdr:col>0</xdr:col>
      <xdr:colOff>1094105</xdr:colOff>
      <xdr:row>1012</xdr:row>
      <xdr:rowOff>0</xdr:rowOff>
    </xdr:to>
    <xdr:pic>
      <xdr:nvPicPr>
        <xdr:cNvPr id="1040" name="26 Imagen">
          <a:extLst>
            <a:ext uri="{FF2B5EF4-FFF2-40B4-BE49-F238E27FC236}">
              <a16:creationId xmlns:a16="http://schemas.microsoft.com/office/drawing/2014/main" id="{9AC78B32-76FA-41CD-85E5-E59BDADF4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75" y="575014725"/>
          <a:ext cx="68135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</xdr:colOff>
      <xdr:row>1012</xdr:row>
      <xdr:rowOff>95250</xdr:rowOff>
    </xdr:from>
    <xdr:to>
      <xdr:col>0</xdr:col>
      <xdr:colOff>1030605</xdr:colOff>
      <xdr:row>1012</xdr:row>
      <xdr:rowOff>841375</xdr:rowOff>
    </xdr:to>
    <xdr:pic>
      <xdr:nvPicPr>
        <xdr:cNvPr id="1041" name="26 Imagen">
          <a:extLst>
            <a:ext uri="{FF2B5EF4-FFF2-40B4-BE49-F238E27FC236}">
              <a16:creationId xmlns:a16="http://schemas.microsoft.com/office/drawing/2014/main" id="{72FEC274-F941-44C0-8F9F-D895272DD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75" y="575567175"/>
          <a:ext cx="748030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158750</xdr:colOff>
      <xdr:row>193</xdr:row>
      <xdr:rowOff>111125</xdr:rowOff>
    </xdr:from>
    <xdr:to>
      <xdr:col>0</xdr:col>
      <xdr:colOff>1079752</xdr:colOff>
      <xdr:row>193</xdr:row>
      <xdr:rowOff>793750</xdr:rowOff>
    </xdr:to>
    <xdr:pic>
      <xdr:nvPicPr>
        <xdr:cNvPr id="1042" name="Imagen 1041">
          <a:extLst>
            <a:ext uri="{FF2B5EF4-FFF2-40B4-BE49-F238E27FC236}">
              <a16:creationId xmlns:a16="http://schemas.microsoft.com/office/drawing/2014/main" id="{D96BCB6F-5D4D-469C-B727-0922B1E9E2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750" y="100923725"/>
          <a:ext cx="606677" cy="492125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194</xdr:row>
      <xdr:rowOff>63500</xdr:rowOff>
    </xdr:from>
    <xdr:to>
      <xdr:col>0</xdr:col>
      <xdr:colOff>1048002</xdr:colOff>
      <xdr:row>194</xdr:row>
      <xdr:rowOff>746125</xdr:rowOff>
    </xdr:to>
    <xdr:pic>
      <xdr:nvPicPr>
        <xdr:cNvPr id="1043" name="Imagen 1042">
          <a:extLst>
            <a:ext uri="{FF2B5EF4-FFF2-40B4-BE49-F238E27FC236}">
              <a16:creationId xmlns:a16="http://schemas.microsoft.com/office/drawing/2014/main" id="{AC392F26-751F-4C38-8ACA-6D5EAFDDB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" y="101476175"/>
          <a:ext cx="635252" cy="6826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1043"/>
  <sheetViews>
    <sheetView workbookViewId="0">
      <selection activeCell="N3" sqref="N3"/>
    </sheetView>
  </sheetViews>
  <sheetFormatPr baseColWidth="10" defaultRowHeight="15" x14ac:dyDescent="0.25"/>
  <sheetData>
    <row r="1" spans="1:46" ht="63" x14ac:dyDescent="0.25">
      <c r="A1" s="4" t="s">
        <v>52</v>
      </c>
      <c r="B1" s="4" t="s">
        <v>53</v>
      </c>
      <c r="C1" s="4" t="s">
        <v>54</v>
      </c>
      <c r="D1" s="5" t="s">
        <v>55</v>
      </c>
      <c r="E1" s="4" t="s">
        <v>56</v>
      </c>
      <c r="F1" s="6" t="s">
        <v>57</v>
      </c>
      <c r="G1" s="4" t="s">
        <v>58</v>
      </c>
      <c r="H1" s="4" t="s">
        <v>59</v>
      </c>
      <c r="I1" s="4" t="s">
        <v>60</v>
      </c>
      <c r="J1" s="7" t="s">
        <v>61</v>
      </c>
      <c r="K1" s="4" t="s">
        <v>62</v>
      </c>
      <c r="L1" s="4" t="s">
        <v>63</v>
      </c>
      <c r="M1" s="7" t="s">
        <v>64</v>
      </c>
      <c r="N1" s="7" t="s">
        <v>65</v>
      </c>
      <c r="O1" s="7" t="s">
        <v>66</v>
      </c>
      <c r="P1" s="7"/>
      <c r="Q1" s="7" t="s">
        <v>67</v>
      </c>
      <c r="R1" s="7" t="s">
        <v>68</v>
      </c>
      <c r="S1" s="4" t="s">
        <v>69</v>
      </c>
      <c r="T1" s="4" t="s">
        <v>70</v>
      </c>
      <c r="U1" s="8" t="s">
        <v>71</v>
      </c>
      <c r="V1" s="9" t="s">
        <v>72</v>
      </c>
      <c r="W1" s="9" t="s">
        <v>73</v>
      </c>
      <c r="X1" s="9" t="s">
        <v>74</v>
      </c>
      <c r="Y1" s="9" t="s">
        <v>75</v>
      </c>
      <c r="Z1" s="9" t="s">
        <v>76</v>
      </c>
      <c r="AA1" s="9" t="s">
        <v>77</v>
      </c>
      <c r="AB1" s="9" t="s">
        <v>78</v>
      </c>
      <c r="AC1" s="9" t="s">
        <v>79</v>
      </c>
      <c r="AD1" s="9" t="s">
        <v>80</v>
      </c>
      <c r="AE1" s="9" t="s">
        <v>81</v>
      </c>
      <c r="AF1" s="9" t="s">
        <v>82</v>
      </c>
      <c r="AG1" s="9" t="s">
        <v>83</v>
      </c>
      <c r="AH1" s="9" t="s">
        <v>84</v>
      </c>
      <c r="AI1" s="9" t="s">
        <v>85</v>
      </c>
      <c r="AJ1" s="9" t="s">
        <v>86</v>
      </c>
      <c r="AK1" s="9" t="s">
        <v>87</v>
      </c>
      <c r="AL1" s="10" t="s">
        <v>88</v>
      </c>
      <c r="AM1" s="11" t="s">
        <v>89</v>
      </c>
      <c r="AN1" s="12" t="s">
        <v>90</v>
      </c>
      <c r="AO1" s="12" t="s">
        <v>91</v>
      </c>
      <c r="AP1" s="12" t="s">
        <v>92</v>
      </c>
      <c r="AQ1" s="13" t="s">
        <v>93</v>
      </c>
      <c r="AR1" s="14" t="s">
        <v>94</v>
      </c>
      <c r="AS1" s="15" t="s">
        <v>95</v>
      </c>
      <c r="AT1" s="16" t="s">
        <v>96</v>
      </c>
    </row>
    <row r="2" spans="1:46" ht="31.5" x14ac:dyDescent="0.25">
      <c r="A2" s="17"/>
      <c r="B2" s="18"/>
      <c r="C2" s="19" t="s">
        <v>97</v>
      </c>
      <c r="D2" s="20" t="s">
        <v>98</v>
      </c>
      <c r="E2" s="21" t="s">
        <v>99</v>
      </c>
      <c r="F2" s="22" t="str">
        <f t="shared" ref="F2:F65" si="0">MID(E2,1,10)</f>
        <v>7665A13A2X</v>
      </c>
      <c r="G2" s="22" t="s">
        <v>100</v>
      </c>
      <c r="H2" s="23" t="s">
        <v>101</v>
      </c>
      <c r="I2" s="24" t="s">
        <v>102</v>
      </c>
      <c r="J2" s="25">
        <v>7665</v>
      </c>
      <c r="K2" s="26" t="s">
        <v>103</v>
      </c>
      <c r="L2" s="26" t="s">
        <v>104</v>
      </c>
      <c r="M2" s="27">
        <v>300</v>
      </c>
      <c r="N2" s="27">
        <v>55</v>
      </c>
      <c r="O2" s="28"/>
      <c r="P2" s="28"/>
      <c r="Q2" s="27"/>
      <c r="R2" s="28">
        <f t="shared" ref="R2:R66" si="1">SUM(M2:Q2)</f>
        <v>355</v>
      </c>
      <c r="S2" s="29">
        <v>355</v>
      </c>
      <c r="T2" s="30">
        <f>R2-S2</f>
        <v>0</v>
      </c>
      <c r="U2" s="31">
        <v>43159</v>
      </c>
      <c r="V2" s="32">
        <v>0</v>
      </c>
      <c r="W2" s="32">
        <v>0</v>
      </c>
      <c r="X2" s="32">
        <v>1</v>
      </c>
      <c r="Y2" s="32">
        <v>3</v>
      </c>
      <c r="Z2" s="33">
        <v>2</v>
      </c>
      <c r="AA2" s="33">
        <v>5</v>
      </c>
      <c r="AB2" s="33">
        <v>4</v>
      </c>
      <c r="AC2" s="33">
        <v>4</v>
      </c>
      <c r="AD2" s="33">
        <v>5</v>
      </c>
      <c r="AE2" s="33">
        <v>4</v>
      </c>
      <c r="AF2" s="33">
        <v>3</v>
      </c>
      <c r="AG2" s="33">
        <v>8</v>
      </c>
      <c r="AH2" s="33">
        <v>4</v>
      </c>
      <c r="AI2" s="33">
        <v>4</v>
      </c>
      <c r="AJ2" s="33">
        <v>5</v>
      </c>
      <c r="AK2" s="33">
        <v>10</v>
      </c>
      <c r="AL2" s="34">
        <v>62</v>
      </c>
      <c r="AM2" s="35">
        <v>47740.3</v>
      </c>
      <c r="AN2" s="17">
        <f t="shared" ref="AN2:AN65" si="2">AM2/AR2</f>
        <v>1.7391730418943534</v>
      </c>
      <c r="AO2" s="36">
        <f t="shared" ref="AO2:AO65" si="3">AL2/R2</f>
        <v>0.17464788732394365</v>
      </c>
      <c r="AP2" s="37">
        <f t="shared" ref="AP2:AP65" si="4">AL2/S2</f>
        <v>0.17464788732394365</v>
      </c>
      <c r="AQ2" s="38"/>
      <c r="AR2" s="39">
        <v>27450</v>
      </c>
      <c r="AS2" s="22">
        <f t="shared" ref="AS2:AS65" si="5">AT2/AR2</f>
        <v>2.0032786885245901</v>
      </c>
      <c r="AT2" s="40">
        <v>54990</v>
      </c>
    </row>
    <row r="3" spans="1:46" ht="31.5" x14ac:dyDescent="0.25">
      <c r="A3" s="17"/>
      <c r="B3" s="18"/>
      <c r="C3" s="19" t="s">
        <v>97</v>
      </c>
      <c r="D3" s="20" t="s">
        <v>98</v>
      </c>
      <c r="E3" s="21" t="s">
        <v>105</v>
      </c>
      <c r="F3" s="22" t="str">
        <f t="shared" si="0"/>
        <v>7665A13B12</v>
      </c>
      <c r="G3" s="22" t="s">
        <v>100</v>
      </c>
      <c r="H3" s="23" t="s">
        <v>101</v>
      </c>
      <c r="I3" s="24" t="s">
        <v>102</v>
      </c>
      <c r="J3" s="25">
        <v>7665</v>
      </c>
      <c r="K3" s="41" t="s">
        <v>103</v>
      </c>
      <c r="L3" s="41" t="s">
        <v>106</v>
      </c>
      <c r="M3" s="27">
        <v>300</v>
      </c>
      <c r="N3" s="27">
        <v>55</v>
      </c>
      <c r="O3" s="28"/>
      <c r="P3" s="28"/>
      <c r="Q3" s="27"/>
      <c r="R3" s="28">
        <f t="shared" si="1"/>
        <v>355</v>
      </c>
      <c r="S3" s="29">
        <v>355</v>
      </c>
      <c r="T3" s="30">
        <f t="shared" ref="T3:T66" si="6">R3-S3</f>
        <v>0</v>
      </c>
      <c r="U3" s="31">
        <v>43159</v>
      </c>
      <c r="V3" s="32">
        <v>1</v>
      </c>
      <c r="W3" s="32">
        <v>0</v>
      </c>
      <c r="X3" s="32">
        <v>4</v>
      </c>
      <c r="Y3" s="32">
        <v>1</v>
      </c>
      <c r="Z3" s="33">
        <v>7</v>
      </c>
      <c r="AA3" s="33">
        <v>5</v>
      </c>
      <c r="AB3" s="33">
        <v>5</v>
      </c>
      <c r="AC3" s="33">
        <v>7</v>
      </c>
      <c r="AD3" s="33">
        <v>10</v>
      </c>
      <c r="AE3" s="33">
        <v>16</v>
      </c>
      <c r="AF3" s="33">
        <v>8</v>
      </c>
      <c r="AG3" s="33">
        <v>7</v>
      </c>
      <c r="AH3" s="33">
        <v>9</v>
      </c>
      <c r="AI3" s="33">
        <v>10</v>
      </c>
      <c r="AJ3" s="33">
        <v>16</v>
      </c>
      <c r="AK3" s="33">
        <v>7</v>
      </c>
      <c r="AL3" s="34">
        <v>113</v>
      </c>
      <c r="AM3" s="35">
        <v>46776.14</v>
      </c>
      <c r="AN3" s="17">
        <f t="shared" si="2"/>
        <v>1.7040488160291438</v>
      </c>
      <c r="AO3" s="36">
        <f t="shared" si="3"/>
        <v>0.3183098591549296</v>
      </c>
      <c r="AP3" s="37">
        <f t="shared" si="4"/>
        <v>0.3183098591549296</v>
      </c>
      <c r="AQ3" s="42"/>
      <c r="AR3" s="39">
        <v>27450</v>
      </c>
      <c r="AS3" s="22">
        <f t="shared" si="5"/>
        <v>2.0032786885245901</v>
      </c>
      <c r="AT3" s="40">
        <v>54990</v>
      </c>
    </row>
    <row r="4" spans="1:46" ht="31.5" x14ac:dyDescent="0.25">
      <c r="A4" s="17"/>
      <c r="B4" s="18"/>
      <c r="C4" s="19" t="s">
        <v>97</v>
      </c>
      <c r="D4" s="20" t="s">
        <v>98</v>
      </c>
      <c r="E4" s="21" t="s">
        <v>107</v>
      </c>
      <c r="F4" s="22" t="str">
        <f t="shared" si="0"/>
        <v>7676O40K79</v>
      </c>
      <c r="G4" s="22" t="s">
        <v>100</v>
      </c>
      <c r="H4" s="23" t="s">
        <v>101</v>
      </c>
      <c r="I4" s="24" t="s">
        <v>102</v>
      </c>
      <c r="J4" s="25">
        <v>7676</v>
      </c>
      <c r="K4" s="26" t="s">
        <v>108</v>
      </c>
      <c r="L4" s="26" t="s">
        <v>109</v>
      </c>
      <c r="M4" s="27">
        <v>300</v>
      </c>
      <c r="N4" s="27">
        <v>55</v>
      </c>
      <c r="O4" s="28"/>
      <c r="P4" s="28"/>
      <c r="Q4" s="27"/>
      <c r="R4" s="28">
        <f t="shared" si="1"/>
        <v>355</v>
      </c>
      <c r="S4" s="29">
        <v>355</v>
      </c>
      <c r="T4" s="30">
        <f t="shared" si="6"/>
        <v>0</v>
      </c>
      <c r="U4" s="31">
        <v>43159</v>
      </c>
      <c r="V4" s="32">
        <v>0</v>
      </c>
      <c r="W4" s="32">
        <v>0</v>
      </c>
      <c r="X4" s="32">
        <v>0</v>
      </c>
      <c r="Y4" s="32">
        <v>2</v>
      </c>
      <c r="Z4" s="33">
        <v>3</v>
      </c>
      <c r="AA4" s="33">
        <v>3</v>
      </c>
      <c r="AB4" s="33">
        <v>5</v>
      </c>
      <c r="AC4" s="33">
        <v>9</v>
      </c>
      <c r="AD4" s="33">
        <v>1</v>
      </c>
      <c r="AE4" s="33">
        <v>6</v>
      </c>
      <c r="AF4" s="33">
        <v>6</v>
      </c>
      <c r="AG4" s="33">
        <v>4</v>
      </c>
      <c r="AH4" s="33">
        <v>6</v>
      </c>
      <c r="AI4" s="33">
        <v>5</v>
      </c>
      <c r="AJ4" s="33">
        <v>5</v>
      </c>
      <c r="AK4" s="33">
        <v>18</v>
      </c>
      <c r="AL4" s="34">
        <v>73</v>
      </c>
      <c r="AM4" s="35">
        <v>49573.39</v>
      </c>
      <c r="AN4" s="17">
        <f t="shared" si="2"/>
        <v>1.8059522768670309</v>
      </c>
      <c r="AO4" s="36">
        <f t="shared" si="3"/>
        <v>0.20563380281690141</v>
      </c>
      <c r="AP4" s="37">
        <f t="shared" si="4"/>
        <v>0.20563380281690141</v>
      </c>
      <c r="AQ4" s="42"/>
      <c r="AR4" s="39">
        <v>27450</v>
      </c>
      <c r="AS4" s="22">
        <f t="shared" si="5"/>
        <v>2.0032786885245901</v>
      </c>
      <c r="AT4" s="40">
        <v>54990</v>
      </c>
    </row>
    <row r="5" spans="1:46" ht="63" x14ac:dyDescent="0.25">
      <c r="A5" s="17"/>
      <c r="B5" s="18"/>
      <c r="C5" s="19" t="s">
        <v>97</v>
      </c>
      <c r="D5" s="20" t="s">
        <v>98</v>
      </c>
      <c r="E5" s="21" t="s">
        <v>110</v>
      </c>
      <c r="F5" s="22" t="str">
        <f t="shared" si="0"/>
        <v>7678J04ABY</v>
      </c>
      <c r="G5" s="22" t="s">
        <v>100</v>
      </c>
      <c r="H5" s="23" t="s">
        <v>101</v>
      </c>
      <c r="I5" s="24" t="s">
        <v>102</v>
      </c>
      <c r="J5" s="25">
        <v>7678</v>
      </c>
      <c r="K5" s="41" t="s">
        <v>111</v>
      </c>
      <c r="L5" s="41" t="s">
        <v>112</v>
      </c>
      <c r="M5" s="27">
        <v>300</v>
      </c>
      <c r="N5" s="27">
        <v>55</v>
      </c>
      <c r="O5" s="28"/>
      <c r="P5" s="28"/>
      <c r="Q5" s="27"/>
      <c r="R5" s="28">
        <f t="shared" si="1"/>
        <v>355</v>
      </c>
      <c r="S5" s="29">
        <v>355</v>
      </c>
      <c r="T5" s="30">
        <f t="shared" si="6"/>
        <v>0</v>
      </c>
      <c r="U5" s="31">
        <v>43159</v>
      </c>
      <c r="V5" s="32">
        <v>0</v>
      </c>
      <c r="W5" s="32">
        <v>1</v>
      </c>
      <c r="X5" s="32">
        <v>3</v>
      </c>
      <c r="Y5" s="32">
        <v>3</v>
      </c>
      <c r="Z5" s="33">
        <v>3</v>
      </c>
      <c r="AA5" s="33">
        <v>4</v>
      </c>
      <c r="AB5" s="33">
        <v>7</v>
      </c>
      <c r="AC5" s="33">
        <v>11</v>
      </c>
      <c r="AD5" s="33">
        <v>6</v>
      </c>
      <c r="AE5" s="33">
        <v>10</v>
      </c>
      <c r="AF5" s="33">
        <v>4</v>
      </c>
      <c r="AG5" s="33">
        <v>10</v>
      </c>
      <c r="AH5" s="33">
        <v>10</v>
      </c>
      <c r="AI5" s="33">
        <v>8</v>
      </c>
      <c r="AJ5" s="33">
        <v>5</v>
      </c>
      <c r="AK5" s="33">
        <v>5</v>
      </c>
      <c r="AL5" s="34">
        <v>90</v>
      </c>
      <c r="AM5" s="35">
        <v>49990</v>
      </c>
      <c r="AN5" s="17">
        <f t="shared" si="2"/>
        <v>1.8211293260473589</v>
      </c>
      <c r="AO5" s="36">
        <f t="shared" si="3"/>
        <v>0.25352112676056338</v>
      </c>
      <c r="AP5" s="37">
        <f t="shared" si="4"/>
        <v>0.25352112676056338</v>
      </c>
      <c r="AQ5" s="42"/>
      <c r="AR5" s="39">
        <v>27450</v>
      </c>
      <c r="AS5" s="22">
        <f t="shared" si="5"/>
        <v>2.0032786885245901</v>
      </c>
      <c r="AT5" s="40">
        <v>54990</v>
      </c>
    </row>
    <row r="6" spans="1:46" ht="31.5" x14ac:dyDescent="0.25">
      <c r="A6" s="17"/>
      <c r="B6" s="18"/>
      <c r="C6" s="19" t="s">
        <v>97</v>
      </c>
      <c r="D6" s="20" t="s">
        <v>98</v>
      </c>
      <c r="E6" s="21" t="s">
        <v>113</v>
      </c>
      <c r="F6" s="22" t="str">
        <f t="shared" si="0"/>
        <v>7680A13A01</v>
      </c>
      <c r="G6" s="22" t="s">
        <v>100</v>
      </c>
      <c r="H6" s="23" t="s">
        <v>101</v>
      </c>
      <c r="I6" s="24" t="s">
        <v>102</v>
      </c>
      <c r="J6" s="25">
        <v>7680</v>
      </c>
      <c r="K6" s="26" t="s">
        <v>103</v>
      </c>
      <c r="L6" s="26" t="s">
        <v>114</v>
      </c>
      <c r="M6" s="27">
        <v>300</v>
      </c>
      <c r="N6" s="27">
        <v>55</v>
      </c>
      <c r="O6" s="28"/>
      <c r="P6" s="28"/>
      <c r="Q6" s="27"/>
      <c r="R6" s="28">
        <f t="shared" si="1"/>
        <v>355</v>
      </c>
      <c r="S6" s="29">
        <v>355</v>
      </c>
      <c r="T6" s="30">
        <f t="shared" si="6"/>
        <v>0</v>
      </c>
      <c r="U6" s="31">
        <v>43159</v>
      </c>
      <c r="V6" s="32">
        <v>0</v>
      </c>
      <c r="W6" s="32">
        <v>0</v>
      </c>
      <c r="X6" s="32">
        <v>1</v>
      </c>
      <c r="Y6" s="32">
        <v>4</v>
      </c>
      <c r="Z6" s="33">
        <v>5</v>
      </c>
      <c r="AA6" s="33">
        <v>6</v>
      </c>
      <c r="AB6" s="33">
        <v>6</v>
      </c>
      <c r="AC6" s="33">
        <v>11</v>
      </c>
      <c r="AD6" s="33">
        <v>7</v>
      </c>
      <c r="AE6" s="33">
        <v>13</v>
      </c>
      <c r="AF6" s="33">
        <v>9</v>
      </c>
      <c r="AG6" s="33">
        <v>5</v>
      </c>
      <c r="AH6" s="33">
        <v>5</v>
      </c>
      <c r="AI6" s="33">
        <v>5</v>
      </c>
      <c r="AJ6" s="33">
        <v>5</v>
      </c>
      <c r="AK6" s="33">
        <v>3</v>
      </c>
      <c r="AL6" s="34">
        <v>85</v>
      </c>
      <c r="AM6" s="35">
        <v>49990</v>
      </c>
      <c r="AN6" s="17">
        <f t="shared" si="2"/>
        <v>1.8211293260473589</v>
      </c>
      <c r="AO6" s="36">
        <f t="shared" si="3"/>
        <v>0.23943661971830985</v>
      </c>
      <c r="AP6" s="37">
        <f t="shared" si="4"/>
        <v>0.23943661971830985</v>
      </c>
      <c r="AQ6" s="42"/>
      <c r="AR6" s="39">
        <v>27450</v>
      </c>
      <c r="AS6" s="22">
        <f t="shared" si="5"/>
        <v>2.0032786885245901</v>
      </c>
      <c r="AT6" s="40">
        <v>54990</v>
      </c>
    </row>
    <row r="7" spans="1:46" ht="47.25" x14ac:dyDescent="0.25">
      <c r="A7" s="17"/>
      <c r="B7" s="18"/>
      <c r="C7" s="19" t="s">
        <v>97</v>
      </c>
      <c r="D7" s="20" t="s">
        <v>98</v>
      </c>
      <c r="E7" s="21" t="s">
        <v>115</v>
      </c>
      <c r="F7" s="22" t="str">
        <f t="shared" si="0"/>
        <v>H487AALA2X</v>
      </c>
      <c r="G7" s="22" t="s">
        <v>100</v>
      </c>
      <c r="H7" s="23" t="s">
        <v>101</v>
      </c>
      <c r="I7" s="24" t="s">
        <v>102</v>
      </c>
      <c r="J7" s="25" t="s">
        <v>7</v>
      </c>
      <c r="K7" s="26" t="s">
        <v>116</v>
      </c>
      <c r="L7" s="26" t="s">
        <v>104</v>
      </c>
      <c r="M7" s="27">
        <v>300</v>
      </c>
      <c r="N7" s="27">
        <v>55</v>
      </c>
      <c r="O7" s="28"/>
      <c r="P7" s="28"/>
      <c r="Q7" s="27"/>
      <c r="R7" s="28">
        <f t="shared" si="1"/>
        <v>355</v>
      </c>
      <c r="S7" s="29">
        <v>355</v>
      </c>
      <c r="T7" s="30">
        <f t="shared" si="6"/>
        <v>0</v>
      </c>
      <c r="U7" s="31">
        <v>43159</v>
      </c>
      <c r="V7" s="32">
        <v>0</v>
      </c>
      <c r="W7" s="32">
        <v>0</v>
      </c>
      <c r="X7" s="32">
        <v>1</v>
      </c>
      <c r="Y7" s="32">
        <v>2</v>
      </c>
      <c r="Z7" s="33">
        <v>5</v>
      </c>
      <c r="AA7" s="33">
        <v>2</v>
      </c>
      <c r="AB7" s="33">
        <v>5</v>
      </c>
      <c r="AC7" s="33">
        <v>6</v>
      </c>
      <c r="AD7" s="33">
        <v>11</v>
      </c>
      <c r="AE7" s="33">
        <v>11</v>
      </c>
      <c r="AF7" s="33">
        <v>7</v>
      </c>
      <c r="AG7" s="33">
        <v>10</v>
      </c>
      <c r="AH7" s="33">
        <v>8</v>
      </c>
      <c r="AI7" s="33">
        <v>17</v>
      </c>
      <c r="AJ7" s="33">
        <v>17</v>
      </c>
      <c r="AK7" s="33">
        <v>21</v>
      </c>
      <c r="AL7" s="34">
        <v>123</v>
      </c>
      <c r="AM7" s="35">
        <v>48942.48</v>
      </c>
      <c r="AN7" s="17">
        <f t="shared" si="2"/>
        <v>1.7181843075302792</v>
      </c>
      <c r="AO7" s="36">
        <f t="shared" si="3"/>
        <v>0.3464788732394366</v>
      </c>
      <c r="AP7" s="37">
        <f t="shared" si="4"/>
        <v>0.3464788732394366</v>
      </c>
      <c r="AQ7" s="42"/>
      <c r="AR7" s="39">
        <v>28485</v>
      </c>
      <c r="AS7" s="22">
        <f t="shared" si="5"/>
        <v>2.0007021239248726</v>
      </c>
      <c r="AT7" s="40">
        <v>56990</v>
      </c>
    </row>
    <row r="8" spans="1:46" ht="31.5" x14ac:dyDescent="0.25">
      <c r="A8" s="17"/>
      <c r="B8" s="18"/>
      <c r="C8" s="19" t="s">
        <v>97</v>
      </c>
      <c r="D8" s="20" t="s">
        <v>98</v>
      </c>
      <c r="E8" s="21" t="s">
        <v>117</v>
      </c>
      <c r="F8" s="22" t="str">
        <f t="shared" si="0"/>
        <v>H602ASNA01</v>
      </c>
      <c r="G8" s="22" t="s">
        <v>100</v>
      </c>
      <c r="H8" s="23" t="s">
        <v>101</v>
      </c>
      <c r="I8" s="24" t="s">
        <v>102</v>
      </c>
      <c r="J8" s="25" t="s">
        <v>8</v>
      </c>
      <c r="K8" s="41" t="s">
        <v>118</v>
      </c>
      <c r="L8" s="41" t="s">
        <v>114</v>
      </c>
      <c r="M8" s="27">
        <v>300</v>
      </c>
      <c r="N8" s="27">
        <v>154</v>
      </c>
      <c r="O8" s="28"/>
      <c r="P8" s="28"/>
      <c r="Q8" s="27"/>
      <c r="R8" s="28">
        <f t="shared" si="1"/>
        <v>454</v>
      </c>
      <c r="S8" s="29">
        <v>454</v>
      </c>
      <c r="T8" s="30">
        <f t="shared" si="6"/>
        <v>0</v>
      </c>
      <c r="U8" s="31">
        <v>43159</v>
      </c>
      <c r="V8" s="32">
        <v>1</v>
      </c>
      <c r="W8" s="32">
        <v>2</v>
      </c>
      <c r="X8" s="32">
        <v>4</v>
      </c>
      <c r="Y8" s="32">
        <v>8</v>
      </c>
      <c r="Z8" s="33">
        <v>13</v>
      </c>
      <c r="AA8" s="33">
        <v>9</v>
      </c>
      <c r="AB8" s="33">
        <v>14</v>
      </c>
      <c r="AC8" s="33">
        <v>14</v>
      </c>
      <c r="AD8" s="33">
        <v>23</v>
      </c>
      <c r="AE8" s="33">
        <v>9</v>
      </c>
      <c r="AF8" s="33">
        <v>14</v>
      </c>
      <c r="AG8" s="33">
        <v>13</v>
      </c>
      <c r="AH8" s="33">
        <v>10</v>
      </c>
      <c r="AI8" s="33">
        <v>15</v>
      </c>
      <c r="AJ8" s="33">
        <v>8</v>
      </c>
      <c r="AK8" s="33">
        <v>7</v>
      </c>
      <c r="AL8" s="34">
        <v>164</v>
      </c>
      <c r="AM8" s="35">
        <v>49918.71</v>
      </c>
      <c r="AN8" s="17">
        <f t="shared" si="2"/>
        <v>1.8185322404371584</v>
      </c>
      <c r="AO8" s="36">
        <f t="shared" si="3"/>
        <v>0.36123348017621143</v>
      </c>
      <c r="AP8" s="37">
        <f t="shared" si="4"/>
        <v>0.36123348017621143</v>
      </c>
      <c r="AQ8" s="42"/>
      <c r="AR8" s="39">
        <v>27450</v>
      </c>
      <c r="AS8" s="22">
        <f t="shared" si="5"/>
        <v>2.0032786885245901</v>
      </c>
      <c r="AT8" s="40">
        <v>54990</v>
      </c>
    </row>
    <row r="9" spans="1:46" ht="31.5" x14ac:dyDescent="0.25">
      <c r="A9" s="17"/>
      <c r="B9" s="18"/>
      <c r="C9" s="19" t="s">
        <v>97</v>
      </c>
      <c r="D9" s="20" t="s">
        <v>98</v>
      </c>
      <c r="E9" s="21" t="s">
        <v>119</v>
      </c>
      <c r="F9" s="22" t="str">
        <f t="shared" si="0"/>
        <v>H602ASNAFG</v>
      </c>
      <c r="G9" s="22" t="s">
        <v>100</v>
      </c>
      <c r="H9" s="23" t="s">
        <v>101</v>
      </c>
      <c r="I9" s="24" t="s">
        <v>102</v>
      </c>
      <c r="J9" s="25" t="s">
        <v>8</v>
      </c>
      <c r="K9" s="41" t="s">
        <v>118</v>
      </c>
      <c r="L9" s="41" t="s">
        <v>120</v>
      </c>
      <c r="M9" s="27">
        <v>300</v>
      </c>
      <c r="N9" s="27">
        <v>77</v>
      </c>
      <c r="O9" s="28"/>
      <c r="P9" s="28"/>
      <c r="Q9" s="27"/>
      <c r="R9" s="28">
        <f t="shared" si="1"/>
        <v>377</v>
      </c>
      <c r="S9" s="29">
        <v>377</v>
      </c>
      <c r="T9" s="30">
        <f t="shared" si="6"/>
        <v>0</v>
      </c>
      <c r="U9" s="31">
        <v>43159</v>
      </c>
      <c r="V9" s="32">
        <v>0</v>
      </c>
      <c r="W9" s="32">
        <v>0</v>
      </c>
      <c r="X9" s="32">
        <v>5</v>
      </c>
      <c r="Y9" s="32">
        <v>7</v>
      </c>
      <c r="Z9" s="33">
        <v>7</v>
      </c>
      <c r="AA9" s="33">
        <v>9</v>
      </c>
      <c r="AB9" s="33">
        <v>17</v>
      </c>
      <c r="AC9" s="33">
        <v>21</v>
      </c>
      <c r="AD9" s="33">
        <v>11</v>
      </c>
      <c r="AE9" s="33">
        <v>19</v>
      </c>
      <c r="AF9" s="33">
        <v>23</v>
      </c>
      <c r="AG9" s="33">
        <v>17</v>
      </c>
      <c r="AH9" s="33">
        <v>14</v>
      </c>
      <c r="AI9" s="33">
        <v>7</v>
      </c>
      <c r="AJ9" s="33">
        <v>2</v>
      </c>
      <c r="AK9" s="33">
        <v>11</v>
      </c>
      <c r="AL9" s="34">
        <v>170</v>
      </c>
      <c r="AM9" s="35">
        <v>49990</v>
      </c>
      <c r="AN9" s="17">
        <f t="shared" si="2"/>
        <v>1.8211293260473589</v>
      </c>
      <c r="AO9" s="36">
        <f t="shared" si="3"/>
        <v>0.45092838196286472</v>
      </c>
      <c r="AP9" s="37">
        <f t="shared" si="4"/>
        <v>0.45092838196286472</v>
      </c>
      <c r="AQ9" s="42"/>
      <c r="AR9" s="39">
        <v>27450</v>
      </c>
      <c r="AS9" s="22">
        <f t="shared" si="5"/>
        <v>2.0032786885245901</v>
      </c>
      <c r="AT9" s="40">
        <v>54990</v>
      </c>
    </row>
    <row r="10" spans="1:46" ht="78.75" x14ac:dyDescent="0.25">
      <c r="A10" s="17"/>
      <c r="B10" s="18"/>
      <c r="C10" s="19" t="s">
        <v>97</v>
      </c>
      <c r="D10" s="20" t="s">
        <v>98</v>
      </c>
      <c r="E10" s="21" t="s">
        <v>121</v>
      </c>
      <c r="F10" s="22" t="str">
        <f t="shared" si="0"/>
        <v>M371S85ASI</v>
      </c>
      <c r="G10" s="22" t="s">
        <v>100</v>
      </c>
      <c r="H10" s="23" t="s">
        <v>101</v>
      </c>
      <c r="I10" s="24" t="s">
        <v>102</v>
      </c>
      <c r="J10" s="25" t="s">
        <v>9</v>
      </c>
      <c r="K10" s="26" t="s">
        <v>122</v>
      </c>
      <c r="L10" s="26" t="s">
        <v>123</v>
      </c>
      <c r="M10" s="27">
        <v>300</v>
      </c>
      <c r="N10" s="27">
        <v>121</v>
      </c>
      <c r="O10" s="28"/>
      <c r="P10" s="28"/>
      <c r="Q10" s="27"/>
      <c r="R10" s="28">
        <f t="shared" si="1"/>
        <v>421</v>
      </c>
      <c r="S10" s="29">
        <v>421</v>
      </c>
      <c r="T10" s="30">
        <f t="shared" si="6"/>
        <v>0</v>
      </c>
      <c r="U10" s="31">
        <v>43159</v>
      </c>
      <c r="V10" s="32">
        <v>0</v>
      </c>
      <c r="W10" s="32">
        <v>0</v>
      </c>
      <c r="X10" s="32">
        <v>4</v>
      </c>
      <c r="Y10" s="32">
        <v>4</v>
      </c>
      <c r="Z10" s="33">
        <v>8</v>
      </c>
      <c r="AA10" s="33">
        <v>8</v>
      </c>
      <c r="AB10" s="33">
        <v>11</v>
      </c>
      <c r="AC10" s="33">
        <v>11</v>
      </c>
      <c r="AD10" s="33">
        <v>13</v>
      </c>
      <c r="AE10" s="33">
        <v>16</v>
      </c>
      <c r="AF10" s="33">
        <v>25</v>
      </c>
      <c r="AG10" s="33">
        <v>28</v>
      </c>
      <c r="AH10" s="33">
        <v>12</v>
      </c>
      <c r="AI10" s="33">
        <v>23</v>
      </c>
      <c r="AJ10" s="33">
        <v>15</v>
      </c>
      <c r="AK10" s="33">
        <v>15</v>
      </c>
      <c r="AL10" s="34">
        <v>193</v>
      </c>
      <c r="AM10" s="35">
        <v>43183.47</v>
      </c>
      <c r="AN10" s="17">
        <f t="shared" si="2"/>
        <v>1.7259580335731415</v>
      </c>
      <c r="AO10" s="36">
        <f t="shared" si="3"/>
        <v>0.45843230403800472</v>
      </c>
      <c r="AP10" s="37">
        <f t="shared" si="4"/>
        <v>0.45843230403800472</v>
      </c>
      <c r="AQ10" s="42"/>
      <c r="AR10" s="39">
        <v>25020</v>
      </c>
      <c r="AS10" s="22">
        <f t="shared" si="5"/>
        <v>1.9980015987210231</v>
      </c>
      <c r="AT10" s="40">
        <v>49990</v>
      </c>
    </row>
    <row r="11" spans="1:46" ht="31.5" x14ac:dyDescent="0.25">
      <c r="A11" s="17"/>
      <c r="B11" s="18"/>
      <c r="C11" s="19" t="s">
        <v>97</v>
      </c>
      <c r="D11" s="20" t="s">
        <v>98</v>
      </c>
      <c r="E11" s="21" t="s">
        <v>124</v>
      </c>
      <c r="F11" s="22" t="str">
        <f t="shared" si="0"/>
        <v>M373A%#A01</v>
      </c>
      <c r="G11" s="22" t="s">
        <v>100</v>
      </c>
      <c r="H11" s="23" t="s">
        <v>101</v>
      </c>
      <c r="I11" s="24" t="s">
        <v>102</v>
      </c>
      <c r="J11" s="25" t="s">
        <v>10</v>
      </c>
      <c r="K11" s="26" t="s">
        <v>125</v>
      </c>
      <c r="L11" s="26" t="s">
        <v>114</v>
      </c>
      <c r="M11" s="27">
        <v>300</v>
      </c>
      <c r="N11" s="27">
        <v>121</v>
      </c>
      <c r="O11" s="28"/>
      <c r="P11" s="28"/>
      <c r="Q11" s="27"/>
      <c r="R11" s="28">
        <f t="shared" si="1"/>
        <v>421</v>
      </c>
      <c r="S11" s="29">
        <v>421</v>
      </c>
      <c r="T11" s="30">
        <f t="shared" si="6"/>
        <v>0</v>
      </c>
      <c r="U11" s="31">
        <v>43159</v>
      </c>
      <c r="V11" s="32">
        <v>0</v>
      </c>
      <c r="W11" s="32">
        <v>1</v>
      </c>
      <c r="X11" s="32">
        <v>2</v>
      </c>
      <c r="Y11" s="32">
        <v>3</v>
      </c>
      <c r="Z11" s="33">
        <v>6</v>
      </c>
      <c r="AA11" s="33">
        <v>4</v>
      </c>
      <c r="AB11" s="33">
        <v>8</v>
      </c>
      <c r="AC11" s="33">
        <v>7</v>
      </c>
      <c r="AD11" s="33">
        <v>9</v>
      </c>
      <c r="AE11" s="33">
        <v>11</v>
      </c>
      <c r="AF11" s="33">
        <v>15</v>
      </c>
      <c r="AG11" s="33">
        <v>16</v>
      </c>
      <c r="AH11" s="33">
        <v>10</v>
      </c>
      <c r="AI11" s="33">
        <v>19</v>
      </c>
      <c r="AJ11" s="33">
        <v>5</v>
      </c>
      <c r="AK11" s="33">
        <v>15</v>
      </c>
      <c r="AL11" s="34">
        <v>131</v>
      </c>
      <c r="AM11" s="35">
        <v>49490.07</v>
      </c>
      <c r="AN11" s="17">
        <f t="shared" si="2"/>
        <v>1.7374081095313323</v>
      </c>
      <c r="AO11" s="36">
        <f t="shared" si="3"/>
        <v>0.31116389548693585</v>
      </c>
      <c r="AP11" s="37">
        <f t="shared" si="4"/>
        <v>0.31116389548693585</v>
      </c>
      <c r="AQ11" s="42"/>
      <c r="AR11" s="39">
        <v>28485</v>
      </c>
      <c r="AS11" s="22">
        <f t="shared" si="5"/>
        <v>2.0007021239248726</v>
      </c>
      <c r="AT11" s="40">
        <v>56990</v>
      </c>
    </row>
    <row r="12" spans="1:46" ht="31.5" x14ac:dyDescent="0.25">
      <c r="A12" s="17"/>
      <c r="B12" s="18"/>
      <c r="C12" s="19" t="s">
        <v>97</v>
      </c>
      <c r="D12" s="20" t="s">
        <v>98</v>
      </c>
      <c r="E12" s="21" t="s">
        <v>126</v>
      </c>
      <c r="F12" s="22" t="str">
        <f t="shared" si="0"/>
        <v>M373AVRB05</v>
      </c>
      <c r="G12" s="22" t="s">
        <v>100</v>
      </c>
      <c r="H12" s="23" t="s">
        <v>101</v>
      </c>
      <c r="I12" s="24" t="s">
        <v>102</v>
      </c>
      <c r="J12" s="25" t="s">
        <v>10</v>
      </c>
      <c r="K12" s="41" t="s">
        <v>127</v>
      </c>
      <c r="L12" s="41" t="s">
        <v>128</v>
      </c>
      <c r="M12" s="27">
        <v>300</v>
      </c>
      <c r="N12" s="27">
        <v>55</v>
      </c>
      <c r="O12" s="28"/>
      <c r="P12" s="28"/>
      <c r="Q12" s="27"/>
      <c r="R12" s="28">
        <f t="shared" si="1"/>
        <v>355</v>
      </c>
      <c r="S12" s="29">
        <v>355</v>
      </c>
      <c r="T12" s="30">
        <f t="shared" si="6"/>
        <v>0</v>
      </c>
      <c r="U12" s="31">
        <v>43159</v>
      </c>
      <c r="V12" s="32">
        <v>0</v>
      </c>
      <c r="W12" s="32">
        <v>0</v>
      </c>
      <c r="X12" s="32">
        <v>0</v>
      </c>
      <c r="Y12" s="32">
        <v>2</v>
      </c>
      <c r="Z12" s="33">
        <v>2</v>
      </c>
      <c r="AA12" s="33">
        <v>4</v>
      </c>
      <c r="AB12" s="33">
        <v>7</v>
      </c>
      <c r="AC12" s="33">
        <v>8</v>
      </c>
      <c r="AD12" s="33">
        <v>8</v>
      </c>
      <c r="AE12" s="33">
        <v>10</v>
      </c>
      <c r="AF12" s="33">
        <v>11</v>
      </c>
      <c r="AG12" s="33">
        <v>17</v>
      </c>
      <c r="AH12" s="33">
        <v>5</v>
      </c>
      <c r="AI12" s="33">
        <v>15</v>
      </c>
      <c r="AJ12" s="33">
        <v>11</v>
      </c>
      <c r="AK12" s="33">
        <v>10</v>
      </c>
      <c r="AL12" s="34">
        <v>110</v>
      </c>
      <c r="AM12" s="35">
        <v>48490.2</v>
      </c>
      <c r="AN12" s="17">
        <f t="shared" si="2"/>
        <v>1.7023064770932068</v>
      </c>
      <c r="AO12" s="36">
        <f t="shared" si="3"/>
        <v>0.30985915492957744</v>
      </c>
      <c r="AP12" s="37">
        <f t="shared" si="4"/>
        <v>0.30985915492957744</v>
      </c>
      <c r="AQ12" s="42"/>
      <c r="AR12" s="39">
        <v>28485</v>
      </c>
      <c r="AS12" s="22">
        <f t="shared" si="5"/>
        <v>2.0007021239248726</v>
      </c>
      <c r="AT12" s="40">
        <v>56990</v>
      </c>
    </row>
    <row r="13" spans="1:46" ht="31.5" x14ac:dyDescent="0.25">
      <c r="A13" s="17"/>
      <c r="B13" s="18"/>
      <c r="C13" s="19" t="s">
        <v>97</v>
      </c>
      <c r="D13" s="20" t="s">
        <v>129</v>
      </c>
      <c r="E13" s="21" t="s">
        <v>130</v>
      </c>
      <c r="F13" s="22" t="str">
        <f t="shared" si="0"/>
        <v>M622ASNA01</v>
      </c>
      <c r="G13" s="22" t="s">
        <v>100</v>
      </c>
      <c r="H13" s="23" t="s">
        <v>101</v>
      </c>
      <c r="I13" s="24" t="s">
        <v>102</v>
      </c>
      <c r="J13" s="25" t="s">
        <v>131</v>
      </c>
      <c r="K13" s="41" t="s">
        <v>118</v>
      </c>
      <c r="L13" s="41" t="s">
        <v>114</v>
      </c>
      <c r="M13" s="27">
        <v>300</v>
      </c>
      <c r="N13" s="27">
        <v>176</v>
      </c>
      <c r="O13" s="28"/>
      <c r="P13" s="28"/>
      <c r="Q13" s="27"/>
      <c r="R13" s="28">
        <f t="shared" si="1"/>
        <v>476</v>
      </c>
      <c r="S13" s="29">
        <v>476</v>
      </c>
      <c r="T13" s="30">
        <f t="shared" si="6"/>
        <v>0</v>
      </c>
      <c r="U13" s="31">
        <v>43159</v>
      </c>
      <c r="V13" s="32">
        <v>0</v>
      </c>
      <c r="W13" s="32">
        <v>0</v>
      </c>
      <c r="X13" s="32">
        <v>0</v>
      </c>
      <c r="Y13" s="32">
        <v>0</v>
      </c>
      <c r="Z13" s="32">
        <v>5</v>
      </c>
      <c r="AA13" s="32">
        <v>7</v>
      </c>
      <c r="AB13" s="32">
        <v>17</v>
      </c>
      <c r="AC13" s="32">
        <v>14</v>
      </c>
      <c r="AD13" s="32">
        <v>14</v>
      </c>
      <c r="AE13" s="32">
        <v>22</v>
      </c>
      <c r="AF13" s="32">
        <v>19</v>
      </c>
      <c r="AG13" s="32">
        <v>32</v>
      </c>
      <c r="AH13" s="32">
        <v>28</v>
      </c>
      <c r="AI13" s="32">
        <v>40</v>
      </c>
      <c r="AJ13" s="32">
        <v>35</v>
      </c>
      <c r="AK13" s="32">
        <v>28</v>
      </c>
      <c r="AL13" s="34">
        <v>261</v>
      </c>
      <c r="AM13" s="35">
        <v>48222.18</v>
      </c>
      <c r="AN13" s="17">
        <f t="shared" si="2"/>
        <v>1.9273453237410072</v>
      </c>
      <c r="AO13" s="36">
        <f t="shared" si="3"/>
        <v>0.54831932773109249</v>
      </c>
      <c r="AP13" s="37">
        <f t="shared" si="4"/>
        <v>0.54831932773109249</v>
      </c>
      <c r="AQ13" s="42"/>
      <c r="AR13" s="39">
        <v>25020</v>
      </c>
      <c r="AS13" s="22">
        <f t="shared" si="5"/>
        <v>1.9980015987210231</v>
      </c>
      <c r="AT13" s="40">
        <v>49990</v>
      </c>
    </row>
    <row r="14" spans="1:46" ht="31.5" x14ac:dyDescent="0.25">
      <c r="A14" s="17"/>
      <c r="B14" s="18"/>
      <c r="C14" s="19" t="s">
        <v>97</v>
      </c>
      <c r="D14" s="20" t="s">
        <v>132</v>
      </c>
      <c r="E14" s="21" t="s">
        <v>133</v>
      </c>
      <c r="F14" s="22" t="str">
        <f t="shared" si="0"/>
        <v>M648ALXA01</v>
      </c>
      <c r="G14" s="22" t="s">
        <v>100</v>
      </c>
      <c r="H14" s="23" t="s">
        <v>101</v>
      </c>
      <c r="I14" s="24" t="s">
        <v>102</v>
      </c>
      <c r="J14" s="25" t="s">
        <v>134</v>
      </c>
      <c r="K14" s="26" t="s">
        <v>135</v>
      </c>
      <c r="L14" s="26" t="s">
        <v>114</v>
      </c>
      <c r="M14" s="27">
        <v>300</v>
      </c>
      <c r="N14" s="27">
        <v>297</v>
      </c>
      <c r="O14" s="28"/>
      <c r="P14" s="28"/>
      <c r="Q14" s="27"/>
      <c r="R14" s="28">
        <f t="shared" si="1"/>
        <v>597</v>
      </c>
      <c r="S14" s="29">
        <v>597</v>
      </c>
      <c r="T14" s="30">
        <f t="shared" si="6"/>
        <v>0</v>
      </c>
      <c r="U14" s="31">
        <v>43159</v>
      </c>
      <c r="V14" s="32">
        <v>0</v>
      </c>
      <c r="W14" s="32">
        <v>0</v>
      </c>
      <c r="X14" s="32">
        <v>0</v>
      </c>
      <c r="Y14" s="32">
        <v>0</v>
      </c>
      <c r="Z14" s="32">
        <v>1</v>
      </c>
      <c r="AA14" s="32">
        <v>5</v>
      </c>
      <c r="AB14" s="32">
        <v>3</v>
      </c>
      <c r="AC14" s="32">
        <v>5</v>
      </c>
      <c r="AD14" s="32">
        <v>4</v>
      </c>
      <c r="AE14" s="32">
        <v>8</v>
      </c>
      <c r="AF14" s="32">
        <v>15</v>
      </c>
      <c r="AG14" s="32">
        <v>23</v>
      </c>
      <c r="AH14" s="32">
        <v>14</v>
      </c>
      <c r="AI14" s="32">
        <v>17</v>
      </c>
      <c r="AJ14" s="32">
        <v>15</v>
      </c>
      <c r="AK14" s="32">
        <v>25</v>
      </c>
      <c r="AL14" s="34">
        <v>135</v>
      </c>
      <c r="AM14" s="35">
        <v>54020.04</v>
      </c>
      <c r="AN14" s="17">
        <f t="shared" si="2"/>
        <v>1.9679431693989071</v>
      </c>
      <c r="AO14" s="36">
        <f t="shared" si="3"/>
        <v>0.22613065326633167</v>
      </c>
      <c r="AP14" s="37">
        <f t="shared" si="4"/>
        <v>0.22613065326633167</v>
      </c>
      <c r="AQ14" s="42"/>
      <c r="AR14" s="39">
        <v>27450</v>
      </c>
      <c r="AS14" s="22">
        <f t="shared" si="5"/>
        <v>2.0032786885245901</v>
      </c>
      <c r="AT14" s="40">
        <v>54990</v>
      </c>
    </row>
    <row r="15" spans="1:46" ht="31.5" x14ac:dyDescent="0.25">
      <c r="A15" s="17"/>
      <c r="B15" s="18"/>
      <c r="C15" s="19" t="s">
        <v>97</v>
      </c>
      <c r="D15" s="20" t="s">
        <v>132</v>
      </c>
      <c r="E15" s="21" t="s">
        <v>136</v>
      </c>
      <c r="F15" s="22" t="str">
        <f t="shared" si="0"/>
        <v>M648ALXA2X</v>
      </c>
      <c r="G15" s="22" t="s">
        <v>100</v>
      </c>
      <c r="H15" s="23" t="s">
        <v>101</v>
      </c>
      <c r="I15" s="24" t="s">
        <v>102</v>
      </c>
      <c r="J15" s="25" t="s">
        <v>134</v>
      </c>
      <c r="K15" s="26" t="s">
        <v>135</v>
      </c>
      <c r="L15" s="26" t="s">
        <v>104</v>
      </c>
      <c r="M15" s="27">
        <v>300</v>
      </c>
      <c r="N15" s="27">
        <v>198</v>
      </c>
      <c r="O15" s="28"/>
      <c r="P15" s="28"/>
      <c r="Q15" s="27"/>
      <c r="R15" s="28">
        <f t="shared" si="1"/>
        <v>498</v>
      </c>
      <c r="S15" s="29">
        <v>498</v>
      </c>
      <c r="T15" s="30">
        <f t="shared" si="6"/>
        <v>0</v>
      </c>
      <c r="U15" s="31">
        <v>43159</v>
      </c>
      <c r="V15" s="32">
        <v>0</v>
      </c>
      <c r="W15" s="32">
        <v>0</v>
      </c>
      <c r="X15" s="32">
        <v>0</v>
      </c>
      <c r="Y15" s="32">
        <v>0</v>
      </c>
      <c r="Z15" s="32">
        <v>5</v>
      </c>
      <c r="AA15" s="32">
        <v>4</v>
      </c>
      <c r="AB15" s="32">
        <v>7</v>
      </c>
      <c r="AC15" s="32">
        <v>15</v>
      </c>
      <c r="AD15" s="32">
        <v>8</v>
      </c>
      <c r="AE15" s="32">
        <v>9</v>
      </c>
      <c r="AF15" s="32">
        <v>15</v>
      </c>
      <c r="AG15" s="32">
        <v>18</v>
      </c>
      <c r="AH15" s="32">
        <v>21</v>
      </c>
      <c r="AI15" s="32">
        <v>27</v>
      </c>
      <c r="AJ15" s="32">
        <v>30</v>
      </c>
      <c r="AK15" s="32">
        <v>34</v>
      </c>
      <c r="AL15" s="34">
        <v>193</v>
      </c>
      <c r="AM15" s="35">
        <v>53063.71</v>
      </c>
      <c r="AN15" s="17">
        <f t="shared" si="2"/>
        <v>1.9331041894353369</v>
      </c>
      <c r="AO15" s="36">
        <f t="shared" si="3"/>
        <v>0.38755020080321284</v>
      </c>
      <c r="AP15" s="37">
        <f t="shared" si="4"/>
        <v>0.38755020080321284</v>
      </c>
      <c r="AQ15" s="42"/>
      <c r="AR15" s="39">
        <v>27450</v>
      </c>
      <c r="AS15" s="22">
        <f t="shared" si="5"/>
        <v>2.0032786885245901</v>
      </c>
      <c r="AT15" s="40">
        <v>54990</v>
      </c>
    </row>
    <row r="16" spans="1:46" ht="31.5" x14ac:dyDescent="0.25">
      <c r="A16" s="17"/>
      <c r="B16" s="18"/>
      <c r="C16" s="19" t="s">
        <v>97</v>
      </c>
      <c r="D16" s="20" t="s">
        <v>98</v>
      </c>
      <c r="E16" s="21" t="s">
        <v>137</v>
      </c>
      <c r="F16" s="22" t="str">
        <f t="shared" si="0"/>
        <v>M651ALXA01</v>
      </c>
      <c r="G16" s="22" t="s">
        <v>100</v>
      </c>
      <c r="H16" s="23" t="s">
        <v>101</v>
      </c>
      <c r="I16" s="24" t="s">
        <v>102</v>
      </c>
      <c r="J16" s="25" t="s">
        <v>11</v>
      </c>
      <c r="K16" s="41" t="s">
        <v>135</v>
      </c>
      <c r="L16" s="41" t="s">
        <v>114</v>
      </c>
      <c r="M16" s="27">
        <v>300</v>
      </c>
      <c r="N16" s="27">
        <v>154</v>
      </c>
      <c r="O16" s="28"/>
      <c r="P16" s="28"/>
      <c r="Q16" s="27"/>
      <c r="R16" s="28">
        <f t="shared" si="1"/>
        <v>454</v>
      </c>
      <c r="S16" s="29">
        <v>454</v>
      </c>
      <c r="T16" s="30">
        <f t="shared" si="6"/>
        <v>0</v>
      </c>
      <c r="U16" s="31">
        <v>43159</v>
      </c>
      <c r="V16" s="32">
        <v>0</v>
      </c>
      <c r="W16" s="32">
        <v>1</v>
      </c>
      <c r="X16" s="32">
        <v>0</v>
      </c>
      <c r="Y16" s="32">
        <v>6</v>
      </c>
      <c r="Z16" s="33">
        <v>7</v>
      </c>
      <c r="AA16" s="33">
        <v>9</v>
      </c>
      <c r="AB16" s="33">
        <v>26</v>
      </c>
      <c r="AC16" s="33">
        <v>14</v>
      </c>
      <c r="AD16" s="33">
        <v>23</v>
      </c>
      <c r="AE16" s="33">
        <v>27</v>
      </c>
      <c r="AF16" s="33">
        <v>23</v>
      </c>
      <c r="AG16" s="33">
        <v>16</v>
      </c>
      <c r="AH16" s="33">
        <v>13</v>
      </c>
      <c r="AI16" s="33">
        <v>10</v>
      </c>
      <c r="AJ16" s="33">
        <v>4</v>
      </c>
      <c r="AK16" s="33">
        <v>7</v>
      </c>
      <c r="AL16" s="34">
        <v>186</v>
      </c>
      <c r="AM16" s="35">
        <v>49990</v>
      </c>
      <c r="AN16" s="17">
        <f t="shared" si="2"/>
        <v>1.8211293260473589</v>
      </c>
      <c r="AO16" s="36">
        <f t="shared" si="3"/>
        <v>0.40969162995594716</v>
      </c>
      <c r="AP16" s="37">
        <f t="shared" si="4"/>
        <v>0.40969162995594716</v>
      </c>
      <c r="AQ16" s="42"/>
      <c r="AR16" s="39">
        <v>27450</v>
      </c>
      <c r="AS16" s="22">
        <f t="shared" si="5"/>
        <v>2.0032786885245901</v>
      </c>
      <c r="AT16" s="40">
        <v>54990</v>
      </c>
    </row>
    <row r="17" spans="1:46" ht="78.75" x14ac:dyDescent="0.25">
      <c r="A17" s="17"/>
      <c r="B17" s="18"/>
      <c r="C17" s="19" t="s">
        <v>97</v>
      </c>
      <c r="D17" s="20" t="s">
        <v>98</v>
      </c>
      <c r="E17" s="21" t="s">
        <v>138</v>
      </c>
      <c r="F17" s="22" t="str">
        <f t="shared" si="0"/>
        <v>M735P30ASI</v>
      </c>
      <c r="G17" s="22" t="s">
        <v>100</v>
      </c>
      <c r="H17" s="23" t="s">
        <v>101</v>
      </c>
      <c r="I17" s="24" t="s">
        <v>102</v>
      </c>
      <c r="J17" s="25" t="s">
        <v>12</v>
      </c>
      <c r="K17" s="26" t="s">
        <v>139</v>
      </c>
      <c r="L17" s="26" t="s">
        <v>123</v>
      </c>
      <c r="M17" s="27">
        <v>300</v>
      </c>
      <c r="N17" s="27">
        <v>121</v>
      </c>
      <c r="O17" s="28"/>
      <c r="P17" s="28"/>
      <c r="Q17" s="27"/>
      <c r="R17" s="28">
        <f t="shared" si="1"/>
        <v>421</v>
      </c>
      <c r="S17" s="29">
        <v>421</v>
      </c>
      <c r="T17" s="30">
        <f t="shared" si="6"/>
        <v>0</v>
      </c>
      <c r="U17" s="31">
        <v>43159</v>
      </c>
      <c r="V17" s="32">
        <v>0</v>
      </c>
      <c r="W17" s="32">
        <v>0</v>
      </c>
      <c r="X17" s="32">
        <v>5</v>
      </c>
      <c r="Y17" s="32">
        <v>5</v>
      </c>
      <c r="Z17" s="33">
        <v>7</v>
      </c>
      <c r="AA17" s="33">
        <v>12</v>
      </c>
      <c r="AB17" s="33">
        <v>9</v>
      </c>
      <c r="AC17" s="33">
        <v>8</v>
      </c>
      <c r="AD17" s="33">
        <v>12</v>
      </c>
      <c r="AE17" s="33">
        <v>7</v>
      </c>
      <c r="AF17" s="33">
        <v>12</v>
      </c>
      <c r="AG17" s="33">
        <v>12</v>
      </c>
      <c r="AH17" s="33">
        <v>5</v>
      </c>
      <c r="AI17" s="33">
        <v>10</v>
      </c>
      <c r="AJ17" s="33">
        <v>11</v>
      </c>
      <c r="AK17" s="33">
        <v>9</v>
      </c>
      <c r="AL17" s="34">
        <v>124</v>
      </c>
      <c r="AM17" s="35">
        <v>46878.89</v>
      </c>
      <c r="AN17" s="17">
        <f t="shared" si="2"/>
        <v>1.6457395120238723</v>
      </c>
      <c r="AO17" s="36">
        <f t="shared" si="3"/>
        <v>0.29453681710213775</v>
      </c>
      <c r="AP17" s="37">
        <f t="shared" si="4"/>
        <v>0.29453681710213775</v>
      </c>
      <c r="AQ17" s="42"/>
      <c r="AR17" s="39">
        <v>28485</v>
      </c>
      <c r="AS17" s="22">
        <f t="shared" si="5"/>
        <v>2.0007021239248726</v>
      </c>
      <c r="AT17" s="40">
        <v>56990</v>
      </c>
    </row>
    <row r="18" spans="1:46" ht="78.75" x14ac:dyDescent="0.25">
      <c r="A18" s="17"/>
      <c r="B18" s="18"/>
      <c r="C18" s="19" t="s">
        <v>97</v>
      </c>
      <c r="D18" s="20" t="s">
        <v>98</v>
      </c>
      <c r="E18" s="21" t="s">
        <v>140</v>
      </c>
      <c r="F18" s="22" t="str">
        <f t="shared" si="0"/>
        <v>M735P30B55</v>
      </c>
      <c r="G18" s="22" t="s">
        <v>100</v>
      </c>
      <c r="H18" s="23" t="s">
        <v>101</v>
      </c>
      <c r="I18" s="24" t="s">
        <v>102</v>
      </c>
      <c r="J18" s="25" t="s">
        <v>12</v>
      </c>
      <c r="K18" s="41" t="s">
        <v>139</v>
      </c>
      <c r="L18" s="41" t="s">
        <v>141</v>
      </c>
      <c r="M18" s="27">
        <v>300</v>
      </c>
      <c r="N18" s="27">
        <v>55</v>
      </c>
      <c r="O18" s="28"/>
      <c r="P18" s="28"/>
      <c r="Q18" s="27"/>
      <c r="R18" s="28">
        <f t="shared" si="1"/>
        <v>355</v>
      </c>
      <c r="S18" s="29">
        <v>355</v>
      </c>
      <c r="T18" s="30">
        <f t="shared" si="6"/>
        <v>0</v>
      </c>
      <c r="U18" s="31">
        <v>43159</v>
      </c>
      <c r="V18" s="32">
        <v>0</v>
      </c>
      <c r="W18" s="32">
        <v>0</v>
      </c>
      <c r="X18" s="32">
        <v>1</v>
      </c>
      <c r="Y18" s="32">
        <v>3</v>
      </c>
      <c r="Z18" s="33">
        <v>0</v>
      </c>
      <c r="AA18" s="33">
        <v>5</v>
      </c>
      <c r="AB18" s="33">
        <v>10</v>
      </c>
      <c r="AC18" s="33">
        <v>8</v>
      </c>
      <c r="AD18" s="33">
        <v>9</v>
      </c>
      <c r="AE18" s="33">
        <v>15</v>
      </c>
      <c r="AF18" s="33">
        <v>4</v>
      </c>
      <c r="AG18" s="33">
        <v>5</v>
      </c>
      <c r="AH18" s="33">
        <v>9</v>
      </c>
      <c r="AI18" s="33">
        <v>12</v>
      </c>
      <c r="AJ18" s="33">
        <v>11</v>
      </c>
      <c r="AK18" s="33">
        <v>5</v>
      </c>
      <c r="AL18" s="34">
        <v>97</v>
      </c>
      <c r="AM18" s="35">
        <v>48590</v>
      </c>
      <c r="AN18" s="17">
        <f t="shared" si="2"/>
        <v>1.7058100754783219</v>
      </c>
      <c r="AO18" s="36">
        <f t="shared" si="3"/>
        <v>0.27323943661971833</v>
      </c>
      <c r="AP18" s="37">
        <f t="shared" si="4"/>
        <v>0.27323943661971833</v>
      </c>
      <c r="AQ18" s="42"/>
      <c r="AR18" s="39">
        <v>28485</v>
      </c>
      <c r="AS18" s="22">
        <f t="shared" si="5"/>
        <v>2.0007021239248726</v>
      </c>
      <c r="AT18" s="40">
        <v>56990</v>
      </c>
    </row>
    <row r="19" spans="1:46" ht="31.5" x14ac:dyDescent="0.25">
      <c r="A19" s="17"/>
      <c r="B19" s="18"/>
      <c r="C19" s="19" t="s">
        <v>97</v>
      </c>
      <c r="D19" s="20" t="s">
        <v>98</v>
      </c>
      <c r="E19" s="21" t="s">
        <v>142</v>
      </c>
      <c r="F19" s="22" t="str">
        <f t="shared" si="0"/>
        <v>M736A13B12</v>
      </c>
      <c r="G19" s="22" t="s">
        <v>100</v>
      </c>
      <c r="H19" s="23" t="s">
        <v>101</v>
      </c>
      <c r="I19" s="24" t="s">
        <v>102</v>
      </c>
      <c r="J19" s="25" t="s">
        <v>13</v>
      </c>
      <c r="K19" s="43" t="s">
        <v>103</v>
      </c>
      <c r="L19" s="20" t="s">
        <v>106</v>
      </c>
      <c r="M19" s="27">
        <v>300</v>
      </c>
      <c r="N19" s="27">
        <v>55</v>
      </c>
      <c r="O19" s="28"/>
      <c r="P19" s="28"/>
      <c r="Q19" s="27"/>
      <c r="R19" s="28">
        <f t="shared" si="1"/>
        <v>355</v>
      </c>
      <c r="S19" s="29">
        <v>355</v>
      </c>
      <c r="T19" s="30">
        <f t="shared" si="6"/>
        <v>0</v>
      </c>
      <c r="U19" s="31">
        <v>43159</v>
      </c>
      <c r="V19" s="32">
        <v>0</v>
      </c>
      <c r="W19" s="32">
        <v>0</v>
      </c>
      <c r="X19" s="32">
        <v>0</v>
      </c>
      <c r="Y19" s="32">
        <v>2</v>
      </c>
      <c r="Z19" s="33">
        <v>5</v>
      </c>
      <c r="AA19" s="33">
        <v>5</v>
      </c>
      <c r="AB19" s="33">
        <v>6</v>
      </c>
      <c r="AC19" s="33">
        <v>3</v>
      </c>
      <c r="AD19" s="33">
        <v>4</v>
      </c>
      <c r="AE19" s="33">
        <v>8</v>
      </c>
      <c r="AF19" s="33">
        <v>11</v>
      </c>
      <c r="AG19" s="33">
        <v>7</v>
      </c>
      <c r="AH19" s="33">
        <v>6</v>
      </c>
      <c r="AI19" s="33">
        <v>3</v>
      </c>
      <c r="AJ19" s="33">
        <v>11</v>
      </c>
      <c r="AK19" s="33">
        <v>4</v>
      </c>
      <c r="AL19" s="34">
        <v>75</v>
      </c>
      <c r="AM19" s="35">
        <v>44365.75</v>
      </c>
      <c r="AN19" s="17">
        <f t="shared" si="2"/>
        <v>1.5575127259961383</v>
      </c>
      <c r="AO19" s="36">
        <f t="shared" si="3"/>
        <v>0.21126760563380281</v>
      </c>
      <c r="AP19" s="37">
        <f t="shared" si="4"/>
        <v>0.21126760563380281</v>
      </c>
      <c r="AQ19" s="42"/>
      <c r="AR19" s="39">
        <v>28485</v>
      </c>
      <c r="AS19" s="22">
        <f t="shared" si="5"/>
        <v>2.0007021239248726</v>
      </c>
      <c r="AT19" s="40">
        <v>56990</v>
      </c>
    </row>
    <row r="20" spans="1:46" ht="78.75" x14ac:dyDescent="0.25">
      <c r="A20" s="17"/>
      <c r="B20" s="18"/>
      <c r="C20" s="19" t="s">
        <v>97</v>
      </c>
      <c r="D20" s="20" t="s">
        <v>129</v>
      </c>
      <c r="E20" s="21" t="s">
        <v>143</v>
      </c>
      <c r="F20" s="22" t="str">
        <f t="shared" si="0"/>
        <v>M747S88ASI</v>
      </c>
      <c r="G20" s="22" t="s">
        <v>100</v>
      </c>
      <c r="H20" s="23" t="s">
        <v>101</v>
      </c>
      <c r="I20" s="24" t="s">
        <v>102</v>
      </c>
      <c r="J20" s="25" t="s">
        <v>144</v>
      </c>
      <c r="K20" s="43" t="s">
        <v>145</v>
      </c>
      <c r="L20" s="20" t="s">
        <v>123</v>
      </c>
      <c r="M20" s="27">
        <v>300</v>
      </c>
      <c r="N20" s="27">
        <v>176</v>
      </c>
      <c r="O20" s="28"/>
      <c r="P20" s="28"/>
      <c r="Q20" s="27"/>
      <c r="R20" s="28">
        <f t="shared" si="1"/>
        <v>476</v>
      </c>
      <c r="S20" s="29">
        <v>476</v>
      </c>
      <c r="T20" s="30">
        <f t="shared" si="6"/>
        <v>0</v>
      </c>
      <c r="U20" s="31">
        <v>43159</v>
      </c>
      <c r="V20" s="32">
        <v>0</v>
      </c>
      <c r="W20" s="32">
        <v>0</v>
      </c>
      <c r="X20" s="32">
        <v>0</v>
      </c>
      <c r="Y20" s="32">
        <v>0</v>
      </c>
      <c r="Z20" s="32">
        <v>0</v>
      </c>
      <c r="AA20" s="32">
        <v>1</v>
      </c>
      <c r="AB20" s="32">
        <v>2</v>
      </c>
      <c r="AC20" s="32">
        <v>2</v>
      </c>
      <c r="AD20" s="32">
        <v>0</v>
      </c>
      <c r="AE20" s="32">
        <v>4</v>
      </c>
      <c r="AF20" s="32">
        <v>4</v>
      </c>
      <c r="AG20" s="32">
        <v>7</v>
      </c>
      <c r="AH20" s="32">
        <v>3</v>
      </c>
      <c r="AI20" s="32">
        <v>9</v>
      </c>
      <c r="AJ20" s="33">
        <v>12</v>
      </c>
      <c r="AK20" s="33">
        <v>10</v>
      </c>
      <c r="AL20" s="34">
        <v>54</v>
      </c>
      <c r="AM20" s="35">
        <v>49240.1</v>
      </c>
      <c r="AN20" s="17">
        <f t="shared" si="2"/>
        <v>1.7286326136563104</v>
      </c>
      <c r="AO20" s="36">
        <f t="shared" si="3"/>
        <v>0.1134453781512605</v>
      </c>
      <c r="AP20" s="37">
        <f t="shared" si="4"/>
        <v>0.1134453781512605</v>
      </c>
      <c r="AQ20" s="42"/>
      <c r="AR20" s="39">
        <v>28485</v>
      </c>
      <c r="AS20" s="22">
        <f t="shared" si="5"/>
        <v>2.0007021239248726</v>
      </c>
      <c r="AT20" s="40">
        <v>56990</v>
      </c>
    </row>
    <row r="21" spans="1:46" ht="31.5" x14ac:dyDescent="0.25">
      <c r="A21" s="17"/>
      <c r="B21" s="18"/>
      <c r="C21" s="19" t="s">
        <v>97</v>
      </c>
      <c r="D21" s="20" t="s">
        <v>98</v>
      </c>
      <c r="E21" s="21" t="s">
        <v>146</v>
      </c>
      <c r="F21" s="22" t="str">
        <f t="shared" si="0"/>
        <v>M748S86A01</v>
      </c>
      <c r="G21" s="22" t="s">
        <v>100</v>
      </c>
      <c r="H21" s="23" t="s">
        <v>101</v>
      </c>
      <c r="I21" s="24" t="s">
        <v>102</v>
      </c>
      <c r="J21" s="25" t="s">
        <v>14</v>
      </c>
      <c r="K21" s="43" t="s">
        <v>147</v>
      </c>
      <c r="L21" s="20" t="s">
        <v>114</v>
      </c>
      <c r="M21" s="27">
        <v>300</v>
      </c>
      <c r="N21" s="27">
        <v>121</v>
      </c>
      <c r="O21" s="28"/>
      <c r="P21" s="28"/>
      <c r="Q21" s="27"/>
      <c r="R21" s="28">
        <f t="shared" si="1"/>
        <v>421</v>
      </c>
      <c r="S21" s="29">
        <v>421</v>
      </c>
      <c r="T21" s="30">
        <f t="shared" si="6"/>
        <v>0</v>
      </c>
      <c r="U21" s="31">
        <v>43159</v>
      </c>
      <c r="V21" s="32">
        <v>0</v>
      </c>
      <c r="W21" s="32">
        <v>0</v>
      </c>
      <c r="X21" s="32">
        <v>0</v>
      </c>
      <c r="Y21" s="32">
        <v>2</v>
      </c>
      <c r="Z21" s="33">
        <v>7</v>
      </c>
      <c r="AA21" s="33">
        <v>3</v>
      </c>
      <c r="AB21" s="44">
        <v>8</v>
      </c>
      <c r="AC21" s="44">
        <v>8</v>
      </c>
      <c r="AD21" s="44">
        <v>5</v>
      </c>
      <c r="AE21" s="44">
        <v>9</v>
      </c>
      <c r="AF21" s="44">
        <v>3</v>
      </c>
      <c r="AG21" s="44">
        <v>12</v>
      </c>
      <c r="AH21" s="44">
        <v>11</v>
      </c>
      <c r="AI21" s="44">
        <v>10</v>
      </c>
      <c r="AJ21" s="44">
        <v>2</v>
      </c>
      <c r="AK21" s="44">
        <v>7</v>
      </c>
      <c r="AL21" s="34">
        <v>87</v>
      </c>
      <c r="AM21" s="35">
        <v>48990</v>
      </c>
      <c r="AN21" s="17">
        <f t="shared" si="2"/>
        <v>1.6346346346346345</v>
      </c>
      <c r="AO21" s="36">
        <f t="shared" si="3"/>
        <v>0.20665083135391923</v>
      </c>
      <c r="AP21" s="37">
        <f t="shared" si="4"/>
        <v>0.20665083135391923</v>
      </c>
      <c r="AQ21" s="42"/>
      <c r="AR21" s="39">
        <v>29970</v>
      </c>
      <c r="AS21" s="22">
        <f t="shared" si="5"/>
        <v>2.0016683350016682</v>
      </c>
      <c r="AT21" s="40">
        <v>59990</v>
      </c>
    </row>
    <row r="22" spans="1:46" ht="63" x14ac:dyDescent="0.25">
      <c r="A22" s="17"/>
      <c r="B22" s="18"/>
      <c r="C22" s="19" t="s">
        <v>97</v>
      </c>
      <c r="D22" s="20" t="s">
        <v>98</v>
      </c>
      <c r="E22" s="21" t="s">
        <v>148</v>
      </c>
      <c r="F22" s="22" t="str">
        <f t="shared" si="0"/>
        <v>M750S90ASI</v>
      </c>
      <c r="G22" s="22" t="s">
        <v>100</v>
      </c>
      <c r="H22" s="23" t="s">
        <v>101</v>
      </c>
      <c r="I22" s="24" t="s">
        <v>102</v>
      </c>
      <c r="J22" s="25" t="s">
        <v>15</v>
      </c>
      <c r="K22" s="43" t="s">
        <v>149</v>
      </c>
      <c r="L22" s="20" t="s">
        <v>123</v>
      </c>
      <c r="M22" s="27">
        <v>300</v>
      </c>
      <c r="N22" s="27">
        <v>154</v>
      </c>
      <c r="O22" s="28"/>
      <c r="P22" s="28"/>
      <c r="Q22" s="27"/>
      <c r="R22" s="28">
        <f t="shared" si="1"/>
        <v>454</v>
      </c>
      <c r="S22" s="29">
        <v>454</v>
      </c>
      <c r="T22" s="30">
        <f t="shared" si="6"/>
        <v>0</v>
      </c>
      <c r="U22" s="31">
        <v>43159</v>
      </c>
      <c r="V22" s="32">
        <v>0</v>
      </c>
      <c r="W22" s="32">
        <v>0</v>
      </c>
      <c r="X22" s="32">
        <v>0</v>
      </c>
      <c r="Y22" s="32">
        <v>2</v>
      </c>
      <c r="Z22" s="33">
        <v>6</v>
      </c>
      <c r="AA22" s="33">
        <v>5</v>
      </c>
      <c r="AB22" s="44">
        <v>9</v>
      </c>
      <c r="AC22" s="44">
        <v>21</v>
      </c>
      <c r="AD22" s="44">
        <v>17</v>
      </c>
      <c r="AE22" s="44">
        <v>17</v>
      </c>
      <c r="AF22" s="44">
        <v>26</v>
      </c>
      <c r="AG22" s="44">
        <v>21</v>
      </c>
      <c r="AH22" s="44">
        <v>14</v>
      </c>
      <c r="AI22" s="44">
        <v>23</v>
      </c>
      <c r="AJ22" s="44">
        <v>20</v>
      </c>
      <c r="AK22" s="44">
        <v>23</v>
      </c>
      <c r="AL22" s="34">
        <v>204</v>
      </c>
      <c r="AM22" s="35">
        <v>48077.13</v>
      </c>
      <c r="AN22" s="17">
        <f t="shared" si="2"/>
        <v>1.6041751751751752</v>
      </c>
      <c r="AO22" s="36">
        <f t="shared" si="3"/>
        <v>0.44933920704845814</v>
      </c>
      <c r="AP22" s="37">
        <f t="shared" si="4"/>
        <v>0.44933920704845814</v>
      </c>
      <c r="AQ22" s="42"/>
      <c r="AR22" s="39">
        <v>29970</v>
      </c>
      <c r="AS22" s="22">
        <f t="shared" si="5"/>
        <v>2.0016683350016682</v>
      </c>
      <c r="AT22" s="40">
        <v>59990</v>
      </c>
    </row>
    <row r="23" spans="1:46" ht="31.5" x14ac:dyDescent="0.25">
      <c r="A23" s="17"/>
      <c r="B23" s="18"/>
      <c r="C23" s="19" t="s">
        <v>97</v>
      </c>
      <c r="D23" s="20" t="s">
        <v>98</v>
      </c>
      <c r="E23" s="21" t="s">
        <v>150</v>
      </c>
      <c r="F23" s="22" t="str">
        <f t="shared" si="0"/>
        <v>M758ASTA01</v>
      </c>
      <c r="G23" s="22" t="s">
        <v>100</v>
      </c>
      <c r="H23" s="23" t="s">
        <v>101</v>
      </c>
      <c r="I23" s="24" t="s">
        <v>102</v>
      </c>
      <c r="J23" s="25" t="s">
        <v>16</v>
      </c>
      <c r="K23" s="43" t="s">
        <v>151</v>
      </c>
      <c r="L23" s="20" t="s">
        <v>114</v>
      </c>
      <c r="M23" s="27">
        <v>300</v>
      </c>
      <c r="N23" s="27">
        <v>154</v>
      </c>
      <c r="O23" s="28"/>
      <c r="P23" s="28"/>
      <c r="Q23" s="27"/>
      <c r="R23" s="28">
        <f t="shared" si="1"/>
        <v>454</v>
      </c>
      <c r="S23" s="29">
        <v>454</v>
      </c>
      <c r="T23" s="30">
        <f t="shared" si="6"/>
        <v>0</v>
      </c>
      <c r="U23" s="31">
        <v>43159</v>
      </c>
      <c r="V23" s="32">
        <v>0</v>
      </c>
      <c r="W23" s="32">
        <v>0</v>
      </c>
      <c r="X23" s="32">
        <v>0</v>
      </c>
      <c r="Y23" s="32">
        <v>8</v>
      </c>
      <c r="Z23" s="33">
        <v>8</v>
      </c>
      <c r="AA23" s="33">
        <v>8</v>
      </c>
      <c r="AB23" s="44">
        <v>9</v>
      </c>
      <c r="AC23" s="44">
        <v>11</v>
      </c>
      <c r="AD23" s="44">
        <v>15</v>
      </c>
      <c r="AE23" s="44">
        <v>13</v>
      </c>
      <c r="AF23" s="44">
        <v>13</v>
      </c>
      <c r="AG23" s="44">
        <v>8</v>
      </c>
      <c r="AH23" s="44">
        <v>7</v>
      </c>
      <c r="AI23" s="44">
        <v>28</v>
      </c>
      <c r="AJ23" s="44">
        <v>12</v>
      </c>
      <c r="AK23" s="44">
        <v>7</v>
      </c>
      <c r="AL23" s="34">
        <v>147</v>
      </c>
      <c r="AM23" s="35">
        <v>49275.71</v>
      </c>
      <c r="AN23" s="17">
        <f t="shared" si="2"/>
        <v>1.6441678345011679</v>
      </c>
      <c r="AO23" s="36">
        <f t="shared" si="3"/>
        <v>0.32378854625550663</v>
      </c>
      <c r="AP23" s="37">
        <f t="shared" si="4"/>
        <v>0.32378854625550663</v>
      </c>
      <c r="AQ23" s="42"/>
      <c r="AR23" s="39">
        <v>29970</v>
      </c>
      <c r="AS23" s="22">
        <f t="shared" si="5"/>
        <v>2.0016683350016682</v>
      </c>
      <c r="AT23" s="40">
        <v>59990</v>
      </c>
    </row>
    <row r="24" spans="1:46" ht="31.5" x14ac:dyDescent="0.25">
      <c r="A24" s="17"/>
      <c r="B24" s="18"/>
      <c r="C24" s="19" t="s">
        <v>97</v>
      </c>
      <c r="D24" s="20" t="s">
        <v>98</v>
      </c>
      <c r="E24" s="21" t="s">
        <v>152</v>
      </c>
      <c r="F24" s="22" t="str">
        <f t="shared" si="0"/>
        <v>M758ASTA8A</v>
      </c>
      <c r="G24" s="22" t="s">
        <v>100</v>
      </c>
      <c r="H24" s="23" t="s">
        <v>101</v>
      </c>
      <c r="I24" s="24" t="s">
        <v>102</v>
      </c>
      <c r="J24" s="25" t="s">
        <v>16</v>
      </c>
      <c r="K24" s="43" t="s">
        <v>151</v>
      </c>
      <c r="L24" s="20" t="s">
        <v>153</v>
      </c>
      <c r="M24" s="27">
        <v>300</v>
      </c>
      <c r="N24" s="27">
        <v>77</v>
      </c>
      <c r="O24" s="28"/>
      <c r="P24" s="28"/>
      <c r="Q24" s="27"/>
      <c r="R24" s="28">
        <f t="shared" si="1"/>
        <v>377</v>
      </c>
      <c r="S24" s="29">
        <v>377</v>
      </c>
      <c r="T24" s="30">
        <f t="shared" si="6"/>
        <v>0</v>
      </c>
      <c r="U24" s="31">
        <v>43159</v>
      </c>
      <c r="V24" s="32">
        <v>0</v>
      </c>
      <c r="W24" s="32">
        <v>0</v>
      </c>
      <c r="X24" s="32">
        <v>2</v>
      </c>
      <c r="Y24" s="32">
        <v>4</v>
      </c>
      <c r="Z24" s="33">
        <v>2</v>
      </c>
      <c r="AA24" s="33">
        <v>3</v>
      </c>
      <c r="AB24" s="44">
        <v>2</v>
      </c>
      <c r="AC24" s="44">
        <v>5</v>
      </c>
      <c r="AD24" s="44">
        <v>4</v>
      </c>
      <c r="AE24" s="44">
        <v>4</v>
      </c>
      <c r="AF24" s="44">
        <v>10</v>
      </c>
      <c r="AG24" s="44">
        <v>7</v>
      </c>
      <c r="AH24" s="44">
        <v>4</v>
      </c>
      <c r="AI24" s="44">
        <v>3</v>
      </c>
      <c r="AJ24" s="44">
        <v>3</v>
      </c>
      <c r="AK24" s="44">
        <v>2</v>
      </c>
      <c r="AL24" s="34">
        <v>55</v>
      </c>
      <c r="AM24" s="35">
        <v>52490</v>
      </c>
      <c r="AN24" s="17">
        <f t="shared" si="2"/>
        <v>1.751418084751418</v>
      </c>
      <c r="AO24" s="36">
        <f t="shared" si="3"/>
        <v>0.14588859416445624</v>
      </c>
      <c r="AP24" s="37">
        <f t="shared" si="4"/>
        <v>0.14588859416445624</v>
      </c>
      <c r="AQ24" s="42"/>
      <c r="AR24" s="39">
        <v>29970</v>
      </c>
      <c r="AS24" s="22">
        <f t="shared" si="5"/>
        <v>2.0016683350016682</v>
      </c>
      <c r="AT24" s="40">
        <v>59990</v>
      </c>
    </row>
    <row r="25" spans="1:46" ht="31.5" x14ac:dyDescent="0.25">
      <c r="A25" s="17"/>
      <c r="B25" s="18"/>
      <c r="C25" s="19" t="s">
        <v>97</v>
      </c>
      <c r="D25" s="20" t="s">
        <v>98</v>
      </c>
      <c r="E25" s="21" t="s">
        <v>154</v>
      </c>
      <c r="F25" s="22" t="str">
        <f t="shared" si="0"/>
        <v>M759ASTA01</v>
      </c>
      <c r="G25" s="22" t="s">
        <v>100</v>
      </c>
      <c r="H25" s="23" t="s">
        <v>101</v>
      </c>
      <c r="I25" s="24" t="s">
        <v>102</v>
      </c>
      <c r="J25" s="25" t="s">
        <v>17</v>
      </c>
      <c r="K25" s="43" t="s">
        <v>151</v>
      </c>
      <c r="L25" s="20" t="s">
        <v>114</v>
      </c>
      <c r="M25" s="27">
        <v>300</v>
      </c>
      <c r="N25" s="27">
        <v>121</v>
      </c>
      <c r="O25" s="28"/>
      <c r="P25" s="28"/>
      <c r="Q25" s="27"/>
      <c r="R25" s="28">
        <f t="shared" si="1"/>
        <v>421</v>
      </c>
      <c r="S25" s="29">
        <v>421</v>
      </c>
      <c r="T25" s="30">
        <f t="shared" si="6"/>
        <v>0</v>
      </c>
      <c r="U25" s="31">
        <v>43159</v>
      </c>
      <c r="V25" s="32">
        <v>0</v>
      </c>
      <c r="W25" s="32">
        <v>0</v>
      </c>
      <c r="X25" s="32">
        <v>1</v>
      </c>
      <c r="Y25" s="32">
        <v>2</v>
      </c>
      <c r="Z25" s="33">
        <v>9</v>
      </c>
      <c r="AA25" s="33">
        <v>4</v>
      </c>
      <c r="AB25" s="44">
        <v>7</v>
      </c>
      <c r="AC25" s="44">
        <v>11</v>
      </c>
      <c r="AD25" s="44">
        <v>11</v>
      </c>
      <c r="AE25" s="44">
        <v>9</v>
      </c>
      <c r="AF25" s="44">
        <v>6</v>
      </c>
      <c r="AG25" s="44">
        <v>11</v>
      </c>
      <c r="AH25" s="44">
        <v>9</v>
      </c>
      <c r="AI25" s="44">
        <v>7</v>
      </c>
      <c r="AJ25" s="44">
        <v>5</v>
      </c>
      <c r="AK25" s="44">
        <v>5</v>
      </c>
      <c r="AL25" s="34">
        <v>97</v>
      </c>
      <c r="AM25" s="35">
        <v>50390</v>
      </c>
      <c r="AN25" s="17">
        <f t="shared" si="2"/>
        <v>1.681348014681348</v>
      </c>
      <c r="AO25" s="36">
        <f t="shared" si="3"/>
        <v>0.23040380047505937</v>
      </c>
      <c r="AP25" s="37">
        <f t="shared" si="4"/>
        <v>0.23040380047505937</v>
      </c>
      <c r="AQ25" s="42"/>
      <c r="AR25" s="39">
        <v>29970</v>
      </c>
      <c r="AS25" s="22">
        <f t="shared" si="5"/>
        <v>2.0016683350016682</v>
      </c>
      <c r="AT25" s="40">
        <v>59990</v>
      </c>
    </row>
    <row r="26" spans="1:46" ht="31.5" x14ac:dyDescent="0.25">
      <c r="A26" s="17"/>
      <c r="B26" s="18"/>
      <c r="C26" s="19" t="s">
        <v>97</v>
      </c>
      <c r="D26" s="20" t="s">
        <v>98</v>
      </c>
      <c r="E26" s="21" t="s">
        <v>155</v>
      </c>
      <c r="F26" s="22" t="str">
        <f t="shared" si="0"/>
        <v>M759ASTA8A</v>
      </c>
      <c r="G26" s="22" t="s">
        <v>100</v>
      </c>
      <c r="H26" s="23" t="s">
        <v>101</v>
      </c>
      <c r="I26" s="24" t="s">
        <v>102</v>
      </c>
      <c r="J26" s="25" t="s">
        <v>17</v>
      </c>
      <c r="K26" s="43" t="s">
        <v>151</v>
      </c>
      <c r="L26" s="20" t="s">
        <v>153</v>
      </c>
      <c r="M26" s="27">
        <v>300</v>
      </c>
      <c r="N26" s="27">
        <v>55</v>
      </c>
      <c r="O26" s="28"/>
      <c r="P26" s="28"/>
      <c r="Q26" s="27"/>
      <c r="R26" s="28">
        <f t="shared" si="1"/>
        <v>355</v>
      </c>
      <c r="S26" s="29">
        <v>355</v>
      </c>
      <c r="T26" s="30">
        <f t="shared" si="6"/>
        <v>0</v>
      </c>
      <c r="U26" s="31">
        <v>43159</v>
      </c>
      <c r="V26" s="32">
        <v>0</v>
      </c>
      <c r="W26" s="32">
        <v>0</v>
      </c>
      <c r="X26" s="32">
        <v>0</v>
      </c>
      <c r="Y26" s="32">
        <v>2</v>
      </c>
      <c r="Z26" s="33">
        <v>2</v>
      </c>
      <c r="AA26" s="33">
        <v>4</v>
      </c>
      <c r="AB26" s="44">
        <v>3</v>
      </c>
      <c r="AC26" s="44">
        <v>8</v>
      </c>
      <c r="AD26" s="44">
        <v>3</v>
      </c>
      <c r="AE26" s="44">
        <v>8</v>
      </c>
      <c r="AF26" s="44">
        <v>7</v>
      </c>
      <c r="AG26" s="44">
        <v>4</v>
      </c>
      <c r="AH26" s="44">
        <v>5</v>
      </c>
      <c r="AI26" s="44">
        <v>1</v>
      </c>
      <c r="AJ26" s="44">
        <v>0</v>
      </c>
      <c r="AK26" s="44">
        <v>0</v>
      </c>
      <c r="AL26" s="34">
        <v>47</v>
      </c>
      <c r="AM26" s="35">
        <v>0</v>
      </c>
      <c r="AN26" s="17">
        <f t="shared" si="2"/>
        <v>0</v>
      </c>
      <c r="AO26" s="36">
        <f t="shared" si="3"/>
        <v>0.13239436619718309</v>
      </c>
      <c r="AP26" s="37">
        <f t="shared" si="4"/>
        <v>0.13239436619718309</v>
      </c>
      <c r="AQ26" s="42"/>
      <c r="AR26" s="39">
        <v>29970</v>
      </c>
      <c r="AS26" s="22">
        <f t="shared" si="5"/>
        <v>2.0016683350016682</v>
      </c>
      <c r="AT26" s="40">
        <v>59990</v>
      </c>
    </row>
    <row r="27" spans="1:46" ht="31.5" x14ac:dyDescent="0.25">
      <c r="A27" s="17"/>
      <c r="B27" s="18"/>
      <c r="C27" s="19" t="s">
        <v>97</v>
      </c>
      <c r="D27" s="20" t="s">
        <v>98</v>
      </c>
      <c r="E27" s="21" t="s">
        <v>156</v>
      </c>
      <c r="F27" s="22" t="str">
        <f t="shared" si="0"/>
        <v>M760ASTA01</v>
      </c>
      <c r="G27" s="22" t="s">
        <v>100</v>
      </c>
      <c r="H27" s="23" t="s">
        <v>101</v>
      </c>
      <c r="I27" s="24" t="s">
        <v>102</v>
      </c>
      <c r="J27" s="25" t="s">
        <v>18</v>
      </c>
      <c r="K27" s="43" t="s">
        <v>151</v>
      </c>
      <c r="L27" s="20" t="s">
        <v>114</v>
      </c>
      <c r="M27" s="27">
        <v>300</v>
      </c>
      <c r="N27" s="27">
        <v>55</v>
      </c>
      <c r="O27" s="28"/>
      <c r="P27" s="28"/>
      <c r="Q27" s="27"/>
      <c r="R27" s="28">
        <f t="shared" si="1"/>
        <v>355</v>
      </c>
      <c r="S27" s="29">
        <v>355</v>
      </c>
      <c r="T27" s="30">
        <f t="shared" si="6"/>
        <v>0</v>
      </c>
      <c r="U27" s="31">
        <v>43159</v>
      </c>
      <c r="V27" s="32">
        <v>0</v>
      </c>
      <c r="W27" s="32">
        <v>0</v>
      </c>
      <c r="X27" s="32">
        <v>1</v>
      </c>
      <c r="Y27" s="32">
        <v>2</v>
      </c>
      <c r="Z27" s="33">
        <v>5</v>
      </c>
      <c r="AA27" s="33">
        <v>3</v>
      </c>
      <c r="AB27" s="44">
        <v>5</v>
      </c>
      <c r="AC27" s="44">
        <v>2</v>
      </c>
      <c r="AD27" s="44">
        <v>3</v>
      </c>
      <c r="AE27" s="44">
        <v>8</v>
      </c>
      <c r="AF27" s="44">
        <v>9</v>
      </c>
      <c r="AG27" s="44">
        <v>4</v>
      </c>
      <c r="AH27" s="44">
        <v>4</v>
      </c>
      <c r="AI27" s="44">
        <v>9</v>
      </c>
      <c r="AJ27" s="44">
        <v>3</v>
      </c>
      <c r="AK27" s="44">
        <v>5</v>
      </c>
      <c r="AL27" s="34">
        <v>63</v>
      </c>
      <c r="AM27" s="35">
        <v>46990.400000000001</v>
      </c>
      <c r="AN27" s="17">
        <f t="shared" si="2"/>
        <v>1.5679145812479147</v>
      </c>
      <c r="AO27" s="36">
        <f t="shared" si="3"/>
        <v>0.17746478873239438</v>
      </c>
      <c r="AP27" s="37">
        <f t="shared" si="4"/>
        <v>0.17746478873239438</v>
      </c>
      <c r="AQ27" s="42"/>
      <c r="AR27" s="39">
        <v>29970</v>
      </c>
      <c r="AS27" s="22">
        <f t="shared" si="5"/>
        <v>2.0016683350016682</v>
      </c>
      <c r="AT27" s="40">
        <v>59990</v>
      </c>
    </row>
    <row r="28" spans="1:46" ht="31.5" x14ac:dyDescent="0.25">
      <c r="A28" s="17"/>
      <c r="B28" s="18"/>
      <c r="C28" s="19" t="s">
        <v>97</v>
      </c>
      <c r="D28" s="20" t="s">
        <v>129</v>
      </c>
      <c r="E28" s="21" t="s">
        <v>157</v>
      </c>
      <c r="F28" s="22" t="str">
        <f t="shared" si="0"/>
        <v>M772A13A01</v>
      </c>
      <c r="G28" s="22" t="s">
        <v>100</v>
      </c>
      <c r="H28" s="23" t="s">
        <v>101</v>
      </c>
      <c r="I28" s="24" t="s">
        <v>102</v>
      </c>
      <c r="J28" s="25" t="s">
        <v>158</v>
      </c>
      <c r="K28" s="43" t="s">
        <v>103</v>
      </c>
      <c r="L28" s="20" t="s">
        <v>114</v>
      </c>
      <c r="M28" s="27">
        <v>300</v>
      </c>
      <c r="N28" s="27">
        <v>253</v>
      </c>
      <c r="O28" s="28"/>
      <c r="P28" s="28"/>
      <c r="Q28" s="27"/>
      <c r="R28" s="28">
        <f t="shared" si="1"/>
        <v>553</v>
      </c>
      <c r="S28" s="29">
        <v>553</v>
      </c>
      <c r="T28" s="30">
        <f t="shared" si="6"/>
        <v>0</v>
      </c>
      <c r="U28" s="31">
        <v>43159</v>
      </c>
      <c r="V28" s="32">
        <v>0</v>
      </c>
      <c r="W28" s="32">
        <v>0</v>
      </c>
      <c r="X28" s="32">
        <v>0</v>
      </c>
      <c r="Y28" s="32">
        <v>2</v>
      </c>
      <c r="Z28" s="32">
        <v>1</v>
      </c>
      <c r="AA28" s="32">
        <v>5</v>
      </c>
      <c r="AB28" s="32">
        <v>2</v>
      </c>
      <c r="AC28" s="32">
        <v>1</v>
      </c>
      <c r="AD28" s="32">
        <v>8</v>
      </c>
      <c r="AE28" s="32">
        <v>9</v>
      </c>
      <c r="AF28" s="32">
        <v>6</v>
      </c>
      <c r="AG28" s="32">
        <v>21</v>
      </c>
      <c r="AH28" s="32">
        <v>12</v>
      </c>
      <c r="AI28" s="32">
        <v>22</v>
      </c>
      <c r="AJ28" s="32">
        <v>23</v>
      </c>
      <c r="AK28" s="32">
        <v>29</v>
      </c>
      <c r="AL28" s="34">
        <v>141</v>
      </c>
      <c r="AM28" s="35">
        <v>53869.38</v>
      </c>
      <c r="AN28" s="17">
        <f t="shared" si="2"/>
        <v>1.962454644808743</v>
      </c>
      <c r="AO28" s="36">
        <f t="shared" si="3"/>
        <v>0.25497287522603979</v>
      </c>
      <c r="AP28" s="37">
        <f t="shared" si="4"/>
        <v>0.25497287522603979</v>
      </c>
      <c r="AQ28" s="42"/>
      <c r="AR28" s="39">
        <v>27450</v>
      </c>
      <c r="AS28" s="22">
        <f t="shared" si="5"/>
        <v>2.0032786885245901</v>
      </c>
      <c r="AT28" s="40">
        <v>54990</v>
      </c>
    </row>
    <row r="29" spans="1:46" ht="31.5" x14ac:dyDescent="0.25">
      <c r="A29" s="17"/>
      <c r="B29" s="18"/>
      <c r="C29" s="19" t="s">
        <v>97</v>
      </c>
      <c r="D29" s="20" t="s">
        <v>129</v>
      </c>
      <c r="E29" s="21" t="s">
        <v>159</v>
      </c>
      <c r="F29" s="22" t="str">
        <f t="shared" si="0"/>
        <v>M772ASTA8A</v>
      </c>
      <c r="G29" s="22" t="s">
        <v>100</v>
      </c>
      <c r="H29" s="23" t="s">
        <v>101</v>
      </c>
      <c r="I29" s="24" t="s">
        <v>102</v>
      </c>
      <c r="J29" s="25" t="s">
        <v>158</v>
      </c>
      <c r="K29" s="43" t="s">
        <v>151</v>
      </c>
      <c r="L29" s="20" t="s">
        <v>153</v>
      </c>
      <c r="M29" s="27">
        <v>300</v>
      </c>
      <c r="N29" s="27">
        <v>121</v>
      </c>
      <c r="O29" s="28"/>
      <c r="P29" s="28"/>
      <c r="Q29" s="27"/>
      <c r="R29" s="28">
        <f t="shared" si="1"/>
        <v>421</v>
      </c>
      <c r="S29" s="29">
        <v>421</v>
      </c>
      <c r="T29" s="30">
        <f t="shared" si="6"/>
        <v>0</v>
      </c>
      <c r="U29" s="31">
        <v>43159</v>
      </c>
      <c r="V29" s="32">
        <v>0</v>
      </c>
      <c r="W29" s="32">
        <v>0</v>
      </c>
      <c r="X29" s="32">
        <v>0</v>
      </c>
      <c r="Y29" s="32">
        <v>3</v>
      </c>
      <c r="Z29" s="32">
        <v>2</v>
      </c>
      <c r="AA29" s="32">
        <v>2</v>
      </c>
      <c r="AB29" s="32">
        <v>9</v>
      </c>
      <c r="AC29" s="32">
        <v>10</v>
      </c>
      <c r="AD29" s="32">
        <v>9</v>
      </c>
      <c r="AE29" s="32">
        <v>12</v>
      </c>
      <c r="AF29" s="32">
        <v>14</v>
      </c>
      <c r="AG29" s="32">
        <v>19</v>
      </c>
      <c r="AH29" s="32">
        <v>8</v>
      </c>
      <c r="AI29" s="32">
        <v>16</v>
      </c>
      <c r="AJ29" s="32">
        <v>27</v>
      </c>
      <c r="AK29" s="32">
        <v>23</v>
      </c>
      <c r="AL29" s="34">
        <v>154</v>
      </c>
      <c r="AM29" s="35">
        <v>54283.519999999997</v>
      </c>
      <c r="AN29" s="17">
        <f t="shared" si="2"/>
        <v>1.9775417122040071</v>
      </c>
      <c r="AO29" s="36">
        <f t="shared" si="3"/>
        <v>0.36579572446555819</v>
      </c>
      <c r="AP29" s="37">
        <f t="shared" si="4"/>
        <v>0.36579572446555819</v>
      </c>
      <c r="AQ29" s="42"/>
      <c r="AR29" s="39">
        <v>27450</v>
      </c>
      <c r="AS29" s="22">
        <f t="shared" si="5"/>
        <v>2.0032786885245901</v>
      </c>
      <c r="AT29" s="40">
        <v>54990</v>
      </c>
    </row>
    <row r="30" spans="1:46" ht="31.5" x14ac:dyDescent="0.25">
      <c r="A30" s="17"/>
      <c r="B30" s="18"/>
      <c r="C30" s="19" t="s">
        <v>97</v>
      </c>
      <c r="D30" s="20" t="s">
        <v>129</v>
      </c>
      <c r="E30" s="21" t="s">
        <v>160</v>
      </c>
      <c r="F30" s="22" t="str">
        <f t="shared" si="0"/>
        <v>M777F73A25</v>
      </c>
      <c r="G30" s="22" t="s">
        <v>100</v>
      </c>
      <c r="H30" s="23" t="s">
        <v>101</v>
      </c>
      <c r="I30" s="24" t="s">
        <v>102</v>
      </c>
      <c r="J30" s="25" t="s">
        <v>161</v>
      </c>
      <c r="K30" s="43" t="s">
        <v>162</v>
      </c>
      <c r="L30" s="20" t="s">
        <v>163</v>
      </c>
      <c r="M30" s="27">
        <v>300</v>
      </c>
      <c r="N30" s="27">
        <v>77</v>
      </c>
      <c r="O30" s="28"/>
      <c r="P30" s="28"/>
      <c r="Q30" s="27"/>
      <c r="R30" s="28">
        <f t="shared" si="1"/>
        <v>377</v>
      </c>
      <c r="S30" s="29">
        <v>377</v>
      </c>
      <c r="T30" s="30">
        <f t="shared" si="6"/>
        <v>0</v>
      </c>
      <c r="U30" s="31">
        <v>43159</v>
      </c>
      <c r="V30" s="32">
        <v>0</v>
      </c>
      <c r="W30" s="32">
        <v>0</v>
      </c>
      <c r="X30" s="32">
        <v>0</v>
      </c>
      <c r="Y30" s="32">
        <v>0</v>
      </c>
      <c r="Z30" s="32">
        <v>0</v>
      </c>
      <c r="AA30" s="32">
        <v>0</v>
      </c>
      <c r="AB30" s="32">
        <v>2</v>
      </c>
      <c r="AC30" s="32">
        <v>2</v>
      </c>
      <c r="AD30" s="32">
        <v>4</v>
      </c>
      <c r="AE30" s="32">
        <v>3</v>
      </c>
      <c r="AF30" s="32">
        <v>8</v>
      </c>
      <c r="AG30" s="32">
        <v>8</v>
      </c>
      <c r="AH30" s="32">
        <v>7</v>
      </c>
      <c r="AI30" s="32">
        <v>7</v>
      </c>
      <c r="AJ30" s="33">
        <v>11</v>
      </c>
      <c r="AK30" s="33">
        <v>10</v>
      </c>
      <c r="AL30" s="34">
        <v>62</v>
      </c>
      <c r="AM30" s="35">
        <v>49290</v>
      </c>
      <c r="AN30" s="17">
        <f t="shared" si="2"/>
        <v>1.7303844128488679</v>
      </c>
      <c r="AO30" s="36">
        <f t="shared" si="3"/>
        <v>0.16445623342175067</v>
      </c>
      <c r="AP30" s="37">
        <f t="shared" si="4"/>
        <v>0.16445623342175067</v>
      </c>
      <c r="AQ30" s="42"/>
      <c r="AR30" s="39">
        <v>28485</v>
      </c>
      <c r="AS30" s="22">
        <f t="shared" si="5"/>
        <v>2.0007021239248726</v>
      </c>
      <c r="AT30" s="40">
        <v>56990</v>
      </c>
    </row>
    <row r="31" spans="1:46" ht="31.5" x14ac:dyDescent="0.25">
      <c r="A31" s="17"/>
      <c r="B31" s="18"/>
      <c r="C31" s="19" t="s">
        <v>97</v>
      </c>
      <c r="D31" s="20" t="s">
        <v>129</v>
      </c>
      <c r="E31" s="21" t="s">
        <v>164</v>
      </c>
      <c r="F31" s="22" t="str">
        <f t="shared" si="0"/>
        <v>M777H41A01</v>
      </c>
      <c r="G31" s="22" t="s">
        <v>100</v>
      </c>
      <c r="H31" s="23" t="s">
        <v>101</v>
      </c>
      <c r="I31" s="24" t="s">
        <v>102</v>
      </c>
      <c r="J31" s="25" t="s">
        <v>161</v>
      </c>
      <c r="K31" s="43" t="s">
        <v>165</v>
      </c>
      <c r="L31" s="20" t="s">
        <v>114</v>
      </c>
      <c r="M31" s="27">
        <v>300</v>
      </c>
      <c r="N31" s="27">
        <v>176</v>
      </c>
      <c r="O31" s="28"/>
      <c r="P31" s="28"/>
      <c r="Q31" s="27"/>
      <c r="R31" s="28">
        <f t="shared" si="1"/>
        <v>476</v>
      </c>
      <c r="S31" s="29">
        <v>476</v>
      </c>
      <c r="T31" s="30">
        <f t="shared" si="6"/>
        <v>0</v>
      </c>
      <c r="U31" s="31">
        <v>43159</v>
      </c>
      <c r="V31" s="32">
        <v>0</v>
      </c>
      <c r="W31" s="32">
        <v>0</v>
      </c>
      <c r="X31" s="32">
        <v>0</v>
      </c>
      <c r="Y31" s="32">
        <v>0</v>
      </c>
      <c r="Z31" s="32">
        <v>1</v>
      </c>
      <c r="AA31" s="32">
        <v>2</v>
      </c>
      <c r="AB31" s="32">
        <v>0</v>
      </c>
      <c r="AC31" s="32">
        <v>3</v>
      </c>
      <c r="AD31" s="32">
        <v>3</v>
      </c>
      <c r="AE31" s="32">
        <v>2</v>
      </c>
      <c r="AF31" s="32">
        <v>1</v>
      </c>
      <c r="AG31" s="32">
        <v>4</v>
      </c>
      <c r="AH31" s="32">
        <v>2</v>
      </c>
      <c r="AI31" s="32">
        <v>3</v>
      </c>
      <c r="AJ31" s="33">
        <v>10</v>
      </c>
      <c r="AK31" s="33">
        <v>14</v>
      </c>
      <c r="AL31" s="34">
        <v>45</v>
      </c>
      <c r="AM31" s="35">
        <v>49454.36</v>
      </c>
      <c r="AN31" s="17">
        <f t="shared" si="2"/>
        <v>1.7361544672634721</v>
      </c>
      <c r="AO31" s="36">
        <f t="shared" si="3"/>
        <v>9.4537815126050417E-2</v>
      </c>
      <c r="AP31" s="37">
        <f t="shared" si="4"/>
        <v>9.4537815126050417E-2</v>
      </c>
      <c r="AQ31" s="42"/>
      <c r="AR31" s="39">
        <v>28485</v>
      </c>
      <c r="AS31" s="22">
        <f t="shared" si="5"/>
        <v>2.0007021239248726</v>
      </c>
      <c r="AT31" s="40">
        <v>56990</v>
      </c>
    </row>
    <row r="32" spans="1:46" ht="31.5" x14ac:dyDescent="0.25">
      <c r="A32" s="17"/>
      <c r="B32" s="18"/>
      <c r="C32" s="19" t="s">
        <v>97</v>
      </c>
      <c r="D32" s="20" t="s">
        <v>129</v>
      </c>
      <c r="E32" s="21" t="s">
        <v>166</v>
      </c>
      <c r="F32" s="22" t="str">
        <f t="shared" si="0"/>
        <v>M778S86A01</v>
      </c>
      <c r="G32" s="22" t="s">
        <v>100</v>
      </c>
      <c r="H32" s="23" t="s">
        <v>101</v>
      </c>
      <c r="I32" s="24" t="s">
        <v>102</v>
      </c>
      <c r="J32" s="25" t="s">
        <v>167</v>
      </c>
      <c r="K32" s="43" t="s">
        <v>147</v>
      </c>
      <c r="L32" s="20" t="s">
        <v>114</v>
      </c>
      <c r="M32" s="27">
        <v>300</v>
      </c>
      <c r="N32" s="27">
        <v>176</v>
      </c>
      <c r="O32" s="28"/>
      <c r="P32" s="28"/>
      <c r="Q32" s="27"/>
      <c r="R32" s="28">
        <f t="shared" si="1"/>
        <v>476</v>
      </c>
      <c r="S32" s="29">
        <v>476</v>
      </c>
      <c r="T32" s="30">
        <f t="shared" si="6"/>
        <v>0</v>
      </c>
      <c r="U32" s="31">
        <v>43159</v>
      </c>
      <c r="V32" s="32">
        <v>0</v>
      </c>
      <c r="W32" s="32">
        <v>0</v>
      </c>
      <c r="X32" s="32">
        <v>0</v>
      </c>
      <c r="Y32" s="32">
        <v>0</v>
      </c>
      <c r="Z32" s="32">
        <v>2</v>
      </c>
      <c r="AA32" s="32">
        <v>3</v>
      </c>
      <c r="AB32" s="32">
        <v>7</v>
      </c>
      <c r="AC32" s="32">
        <v>8</v>
      </c>
      <c r="AD32" s="32">
        <v>4</v>
      </c>
      <c r="AE32" s="32">
        <v>4</v>
      </c>
      <c r="AF32" s="32">
        <v>13</v>
      </c>
      <c r="AG32" s="32">
        <v>12</v>
      </c>
      <c r="AH32" s="32">
        <v>14</v>
      </c>
      <c r="AI32" s="32">
        <v>27</v>
      </c>
      <c r="AJ32" s="32">
        <v>27</v>
      </c>
      <c r="AK32" s="32">
        <v>18</v>
      </c>
      <c r="AL32" s="34">
        <v>139</v>
      </c>
      <c r="AM32" s="35">
        <v>55090.22</v>
      </c>
      <c r="AN32" s="17">
        <f t="shared" si="2"/>
        <v>1.934008074425136</v>
      </c>
      <c r="AO32" s="36">
        <f t="shared" si="3"/>
        <v>0.29201680672268909</v>
      </c>
      <c r="AP32" s="37">
        <f t="shared" si="4"/>
        <v>0.29201680672268909</v>
      </c>
      <c r="AQ32" s="42"/>
      <c r="AR32" s="39">
        <v>28485</v>
      </c>
      <c r="AS32" s="22">
        <f t="shared" si="5"/>
        <v>2.0007021239248726</v>
      </c>
      <c r="AT32" s="40">
        <v>56990</v>
      </c>
    </row>
    <row r="33" spans="1:46" ht="31.5" x14ac:dyDescent="0.25">
      <c r="A33" s="17"/>
      <c r="B33" s="18"/>
      <c r="C33" s="19" t="s">
        <v>97</v>
      </c>
      <c r="D33" s="20" t="s">
        <v>129</v>
      </c>
      <c r="E33" s="21" t="s">
        <v>168</v>
      </c>
      <c r="F33" s="22" t="str">
        <f t="shared" si="0"/>
        <v>M779AVRA01</v>
      </c>
      <c r="G33" s="22" t="s">
        <v>100</v>
      </c>
      <c r="H33" s="23" t="s">
        <v>101</v>
      </c>
      <c r="I33" s="24" t="s">
        <v>102</v>
      </c>
      <c r="J33" s="25" t="s">
        <v>169</v>
      </c>
      <c r="K33" s="43" t="s">
        <v>127</v>
      </c>
      <c r="L33" s="20" t="s">
        <v>114</v>
      </c>
      <c r="M33" s="27">
        <v>300</v>
      </c>
      <c r="N33" s="27">
        <v>176</v>
      </c>
      <c r="O33" s="28"/>
      <c r="P33" s="28"/>
      <c r="Q33" s="27"/>
      <c r="R33" s="28">
        <f t="shared" si="1"/>
        <v>476</v>
      </c>
      <c r="S33" s="29">
        <v>476</v>
      </c>
      <c r="T33" s="30">
        <f t="shared" si="6"/>
        <v>0</v>
      </c>
      <c r="U33" s="31">
        <v>43159</v>
      </c>
      <c r="V33" s="32">
        <v>0</v>
      </c>
      <c r="W33" s="32">
        <v>0</v>
      </c>
      <c r="X33" s="32">
        <v>0</v>
      </c>
      <c r="Y33" s="32">
        <v>0</v>
      </c>
      <c r="Z33" s="32">
        <v>0</v>
      </c>
      <c r="AA33" s="32">
        <v>1</v>
      </c>
      <c r="AB33" s="32">
        <v>1</v>
      </c>
      <c r="AC33" s="32">
        <v>1</v>
      </c>
      <c r="AD33" s="32">
        <v>2</v>
      </c>
      <c r="AE33" s="32">
        <v>0</v>
      </c>
      <c r="AF33" s="32">
        <v>0</v>
      </c>
      <c r="AG33" s="32">
        <v>4</v>
      </c>
      <c r="AH33" s="32">
        <v>3</v>
      </c>
      <c r="AI33" s="32">
        <v>3</v>
      </c>
      <c r="AJ33" s="33">
        <v>4</v>
      </c>
      <c r="AK33" s="33">
        <v>3</v>
      </c>
      <c r="AL33" s="34">
        <v>22</v>
      </c>
      <c r="AM33" s="35">
        <v>45157</v>
      </c>
      <c r="AN33" s="17">
        <f t="shared" si="2"/>
        <v>1.645063752276867</v>
      </c>
      <c r="AO33" s="36">
        <f t="shared" si="3"/>
        <v>4.6218487394957986E-2</v>
      </c>
      <c r="AP33" s="37">
        <f t="shared" si="4"/>
        <v>4.6218487394957986E-2</v>
      </c>
      <c r="AQ33" s="42"/>
      <c r="AR33" s="39">
        <v>27450</v>
      </c>
      <c r="AS33" s="22">
        <f t="shared" si="5"/>
        <v>2.0032786885245901</v>
      </c>
      <c r="AT33" s="40">
        <v>54990</v>
      </c>
    </row>
    <row r="34" spans="1:46" ht="31.5" x14ac:dyDescent="0.25">
      <c r="A34" s="17"/>
      <c r="B34" s="18"/>
      <c r="C34" s="19" t="s">
        <v>97</v>
      </c>
      <c r="D34" s="20" t="s">
        <v>129</v>
      </c>
      <c r="E34" s="21" t="s">
        <v>170</v>
      </c>
      <c r="F34" s="22" t="str">
        <f t="shared" si="0"/>
        <v>M779AVRA2X</v>
      </c>
      <c r="G34" s="22" t="s">
        <v>100</v>
      </c>
      <c r="H34" s="23" t="s">
        <v>101</v>
      </c>
      <c r="I34" s="24" t="s">
        <v>102</v>
      </c>
      <c r="J34" s="25" t="s">
        <v>169</v>
      </c>
      <c r="K34" s="43" t="s">
        <v>127</v>
      </c>
      <c r="L34" s="20" t="s">
        <v>104</v>
      </c>
      <c r="M34" s="27">
        <v>300</v>
      </c>
      <c r="N34" s="27">
        <v>77</v>
      </c>
      <c r="O34" s="28"/>
      <c r="P34" s="28"/>
      <c r="Q34" s="27"/>
      <c r="R34" s="28">
        <f t="shared" si="1"/>
        <v>377</v>
      </c>
      <c r="S34" s="29">
        <v>377</v>
      </c>
      <c r="T34" s="30">
        <f t="shared" si="6"/>
        <v>0</v>
      </c>
      <c r="U34" s="31">
        <v>43159</v>
      </c>
      <c r="V34" s="32">
        <v>0</v>
      </c>
      <c r="W34" s="32">
        <v>0</v>
      </c>
      <c r="X34" s="32">
        <v>0</v>
      </c>
      <c r="Y34" s="32">
        <v>0</v>
      </c>
      <c r="Z34" s="32">
        <v>1</v>
      </c>
      <c r="AA34" s="32">
        <v>4</v>
      </c>
      <c r="AB34" s="32">
        <v>3</v>
      </c>
      <c r="AC34" s="32">
        <v>2</v>
      </c>
      <c r="AD34" s="32">
        <v>4</v>
      </c>
      <c r="AE34" s="32">
        <v>4</v>
      </c>
      <c r="AF34" s="32">
        <v>4</v>
      </c>
      <c r="AG34" s="32">
        <v>5</v>
      </c>
      <c r="AH34" s="32">
        <v>2</v>
      </c>
      <c r="AI34" s="32">
        <v>6</v>
      </c>
      <c r="AJ34" s="33">
        <v>5</v>
      </c>
      <c r="AK34" s="33">
        <v>8</v>
      </c>
      <c r="AL34" s="34">
        <v>48</v>
      </c>
      <c r="AM34" s="35">
        <v>47302.63</v>
      </c>
      <c r="AN34" s="17">
        <f t="shared" si="2"/>
        <v>1.7232287795992713</v>
      </c>
      <c r="AO34" s="36">
        <f t="shared" si="3"/>
        <v>0.1273209549071618</v>
      </c>
      <c r="AP34" s="37">
        <f t="shared" si="4"/>
        <v>0.1273209549071618</v>
      </c>
      <c r="AQ34" s="42"/>
      <c r="AR34" s="39">
        <v>27450</v>
      </c>
      <c r="AS34" s="22">
        <f t="shared" si="5"/>
        <v>2.0032786885245901</v>
      </c>
      <c r="AT34" s="40">
        <v>54990</v>
      </c>
    </row>
    <row r="35" spans="1:46" ht="31.5" x14ac:dyDescent="0.25">
      <c r="A35" s="17"/>
      <c r="B35" s="18"/>
      <c r="C35" s="19" t="s">
        <v>97</v>
      </c>
      <c r="D35" s="20" t="s">
        <v>129</v>
      </c>
      <c r="E35" s="21" t="s">
        <v>171</v>
      </c>
      <c r="F35" s="22" t="str">
        <f t="shared" si="0"/>
        <v>M780ASNA01</v>
      </c>
      <c r="G35" s="22" t="s">
        <v>100</v>
      </c>
      <c r="H35" s="23" t="s">
        <v>101</v>
      </c>
      <c r="I35" s="24" t="s">
        <v>102</v>
      </c>
      <c r="J35" s="25" t="s">
        <v>172</v>
      </c>
      <c r="K35" s="43" t="s">
        <v>118</v>
      </c>
      <c r="L35" s="20" t="s">
        <v>114</v>
      </c>
      <c r="M35" s="27">
        <v>300</v>
      </c>
      <c r="N35" s="27">
        <v>176</v>
      </c>
      <c r="O35" s="28"/>
      <c r="P35" s="28"/>
      <c r="Q35" s="27"/>
      <c r="R35" s="28">
        <f t="shared" si="1"/>
        <v>476</v>
      </c>
      <c r="S35" s="29">
        <v>476</v>
      </c>
      <c r="T35" s="30">
        <f t="shared" si="6"/>
        <v>0</v>
      </c>
      <c r="U35" s="31">
        <v>43159</v>
      </c>
      <c r="V35" s="32">
        <v>0</v>
      </c>
      <c r="W35" s="32">
        <v>0</v>
      </c>
      <c r="X35" s="32">
        <v>0</v>
      </c>
      <c r="Y35" s="32">
        <v>0</v>
      </c>
      <c r="Z35" s="32">
        <v>0</v>
      </c>
      <c r="AA35" s="32">
        <v>2</v>
      </c>
      <c r="AB35" s="32">
        <v>1</v>
      </c>
      <c r="AC35" s="32">
        <v>1</v>
      </c>
      <c r="AD35" s="32">
        <v>1</v>
      </c>
      <c r="AE35" s="32">
        <v>1</v>
      </c>
      <c r="AF35" s="32">
        <v>3</v>
      </c>
      <c r="AG35" s="32">
        <v>4</v>
      </c>
      <c r="AH35" s="32">
        <v>2</v>
      </c>
      <c r="AI35" s="32">
        <v>1</v>
      </c>
      <c r="AJ35" s="33">
        <v>8</v>
      </c>
      <c r="AK35" s="33">
        <v>8</v>
      </c>
      <c r="AL35" s="34">
        <v>32</v>
      </c>
      <c r="AM35" s="35">
        <v>47490.25</v>
      </c>
      <c r="AN35" s="17">
        <f t="shared" si="2"/>
        <v>1.7300637522768669</v>
      </c>
      <c r="AO35" s="36">
        <f t="shared" si="3"/>
        <v>6.7226890756302518E-2</v>
      </c>
      <c r="AP35" s="37">
        <f t="shared" si="4"/>
        <v>6.7226890756302518E-2</v>
      </c>
      <c r="AQ35" s="42"/>
      <c r="AR35" s="39">
        <v>27450</v>
      </c>
      <c r="AS35" s="22">
        <f t="shared" si="5"/>
        <v>2.0032786885245901</v>
      </c>
      <c r="AT35" s="40">
        <v>54990</v>
      </c>
    </row>
    <row r="36" spans="1:46" ht="31.5" x14ac:dyDescent="0.25">
      <c r="A36" s="17"/>
      <c r="B36" s="18"/>
      <c r="C36" s="19" t="s">
        <v>97</v>
      </c>
      <c r="D36" s="20" t="s">
        <v>129</v>
      </c>
      <c r="E36" s="21" t="s">
        <v>173</v>
      </c>
      <c r="F36" s="22" t="str">
        <f t="shared" si="0"/>
        <v>M780ASNA8A</v>
      </c>
      <c r="G36" s="22" t="s">
        <v>100</v>
      </c>
      <c r="H36" s="23" t="s">
        <v>101</v>
      </c>
      <c r="I36" s="24" t="s">
        <v>102</v>
      </c>
      <c r="J36" s="25" t="s">
        <v>172</v>
      </c>
      <c r="K36" s="43" t="s">
        <v>118</v>
      </c>
      <c r="L36" s="20" t="s">
        <v>153</v>
      </c>
      <c r="M36" s="27">
        <v>300</v>
      </c>
      <c r="N36" s="27">
        <v>77</v>
      </c>
      <c r="O36" s="28"/>
      <c r="P36" s="28"/>
      <c r="Q36" s="27"/>
      <c r="R36" s="28">
        <f t="shared" si="1"/>
        <v>377</v>
      </c>
      <c r="S36" s="29">
        <v>377</v>
      </c>
      <c r="T36" s="30">
        <f t="shared" si="6"/>
        <v>0</v>
      </c>
      <c r="U36" s="31">
        <v>43159</v>
      </c>
      <c r="V36" s="32">
        <v>0</v>
      </c>
      <c r="W36" s="32">
        <v>0</v>
      </c>
      <c r="X36" s="32">
        <v>0</v>
      </c>
      <c r="Y36" s="32">
        <v>0</v>
      </c>
      <c r="Z36" s="32">
        <v>0</v>
      </c>
      <c r="AA36" s="32">
        <v>1</v>
      </c>
      <c r="AB36" s="32">
        <v>0</v>
      </c>
      <c r="AC36" s="32">
        <v>1</v>
      </c>
      <c r="AD36" s="32">
        <v>4</v>
      </c>
      <c r="AE36" s="32">
        <v>1</v>
      </c>
      <c r="AF36" s="32">
        <v>3</v>
      </c>
      <c r="AG36" s="32">
        <v>5</v>
      </c>
      <c r="AH36" s="32">
        <v>1</v>
      </c>
      <c r="AI36" s="32">
        <v>5</v>
      </c>
      <c r="AJ36" s="33">
        <v>6</v>
      </c>
      <c r="AK36" s="33">
        <v>17</v>
      </c>
      <c r="AL36" s="34">
        <v>44</v>
      </c>
      <c r="AM36" s="35">
        <v>48313.59</v>
      </c>
      <c r="AN36" s="17">
        <f t="shared" si="2"/>
        <v>1.7600579234972675</v>
      </c>
      <c r="AO36" s="36">
        <f t="shared" si="3"/>
        <v>0.11671087533156499</v>
      </c>
      <c r="AP36" s="37">
        <f t="shared" si="4"/>
        <v>0.11671087533156499</v>
      </c>
      <c r="AQ36" s="42"/>
      <c r="AR36" s="39">
        <v>27450</v>
      </c>
      <c r="AS36" s="22">
        <f t="shared" si="5"/>
        <v>2.0032786885245901</v>
      </c>
      <c r="AT36" s="40">
        <v>54990</v>
      </c>
    </row>
    <row r="37" spans="1:46" ht="31.5" x14ac:dyDescent="0.25">
      <c r="A37" s="17"/>
      <c r="B37" s="18"/>
      <c r="C37" s="19" t="s">
        <v>97</v>
      </c>
      <c r="D37" s="20" t="s">
        <v>129</v>
      </c>
      <c r="E37" s="21" t="s">
        <v>174</v>
      </c>
      <c r="F37" s="22" t="str">
        <f t="shared" si="0"/>
        <v>M781ASTA1C</v>
      </c>
      <c r="G37" s="22" t="s">
        <v>100</v>
      </c>
      <c r="H37" s="23" t="s">
        <v>101</v>
      </c>
      <c r="I37" s="24" t="s">
        <v>102</v>
      </c>
      <c r="J37" s="25" t="s">
        <v>175</v>
      </c>
      <c r="K37" s="43" t="s">
        <v>151</v>
      </c>
      <c r="L37" s="20" t="s">
        <v>176</v>
      </c>
      <c r="M37" s="27">
        <v>300</v>
      </c>
      <c r="N37" s="27">
        <v>77</v>
      </c>
      <c r="O37" s="28"/>
      <c r="P37" s="28"/>
      <c r="Q37" s="27"/>
      <c r="R37" s="28">
        <f t="shared" si="1"/>
        <v>377</v>
      </c>
      <c r="S37" s="29">
        <v>377</v>
      </c>
      <c r="T37" s="30">
        <f t="shared" si="6"/>
        <v>0</v>
      </c>
      <c r="U37" s="31">
        <v>43159</v>
      </c>
      <c r="V37" s="32">
        <v>0</v>
      </c>
      <c r="W37" s="32">
        <v>0</v>
      </c>
      <c r="X37" s="32">
        <v>0</v>
      </c>
      <c r="Y37" s="32">
        <v>0</v>
      </c>
      <c r="Z37" s="32">
        <v>0</v>
      </c>
      <c r="AA37" s="32">
        <v>2</v>
      </c>
      <c r="AB37" s="32">
        <v>4</v>
      </c>
      <c r="AC37" s="32">
        <v>3</v>
      </c>
      <c r="AD37" s="32">
        <v>4</v>
      </c>
      <c r="AE37" s="32">
        <v>3</v>
      </c>
      <c r="AF37" s="32">
        <v>9</v>
      </c>
      <c r="AG37" s="32">
        <v>14</v>
      </c>
      <c r="AH37" s="32">
        <v>6</v>
      </c>
      <c r="AI37" s="32">
        <v>7</v>
      </c>
      <c r="AJ37" s="32">
        <v>18</v>
      </c>
      <c r="AK37" s="32">
        <v>18</v>
      </c>
      <c r="AL37" s="34">
        <v>88</v>
      </c>
      <c r="AM37" s="35">
        <v>56712.28</v>
      </c>
      <c r="AN37" s="17">
        <f t="shared" si="2"/>
        <v>1.8923016349683015</v>
      </c>
      <c r="AO37" s="36">
        <f t="shared" si="3"/>
        <v>0.23342175066312998</v>
      </c>
      <c r="AP37" s="37">
        <f t="shared" si="4"/>
        <v>0.23342175066312998</v>
      </c>
      <c r="AQ37" s="42"/>
      <c r="AR37" s="39">
        <v>29970</v>
      </c>
      <c r="AS37" s="22">
        <f t="shared" si="5"/>
        <v>2.0016683350016682</v>
      </c>
      <c r="AT37" s="40">
        <v>59990</v>
      </c>
    </row>
    <row r="38" spans="1:46" ht="31.5" x14ac:dyDescent="0.25">
      <c r="A38" s="17"/>
      <c r="B38" s="18"/>
      <c r="C38" s="19" t="s">
        <v>97</v>
      </c>
      <c r="D38" s="20" t="s">
        <v>129</v>
      </c>
      <c r="E38" s="21" t="s">
        <v>177</v>
      </c>
      <c r="F38" s="22" t="str">
        <f t="shared" si="0"/>
        <v>M781S86A01</v>
      </c>
      <c r="G38" s="22" t="s">
        <v>100</v>
      </c>
      <c r="H38" s="23" t="s">
        <v>101</v>
      </c>
      <c r="I38" s="24" t="s">
        <v>102</v>
      </c>
      <c r="J38" s="25" t="s">
        <v>175</v>
      </c>
      <c r="K38" s="43" t="s">
        <v>147</v>
      </c>
      <c r="L38" s="20" t="s">
        <v>114</v>
      </c>
      <c r="M38" s="27">
        <v>300</v>
      </c>
      <c r="N38" s="27">
        <v>176</v>
      </c>
      <c r="O38" s="28"/>
      <c r="P38" s="28"/>
      <c r="Q38" s="27"/>
      <c r="R38" s="28">
        <f t="shared" si="1"/>
        <v>476</v>
      </c>
      <c r="S38" s="29">
        <v>476</v>
      </c>
      <c r="T38" s="30">
        <f t="shared" si="6"/>
        <v>0</v>
      </c>
      <c r="U38" s="31">
        <v>43159</v>
      </c>
      <c r="V38" s="32">
        <v>0</v>
      </c>
      <c r="W38" s="32">
        <v>0</v>
      </c>
      <c r="X38" s="32">
        <v>0</v>
      </c>
      <c r="Y38" s="32">
        <v>0</v>
      </c>
      <c r="Z38" s="32">
        <v>3</v>
      </c>
      <c r="AA38" s="32">
        <v>3</v>
      </c>
      <c r="AB38" s="32">
        <v>2</v>
      </c>
      <c r="AC38" s="32">
        <v>6</v>
      </c>
      <c r="AD38" s="32">
        <v>2</v>
      </c>
      <c r="AE38" s="32">
        <v>9</v>
      </c>
      <c r="AF38" s="32">
        <v>20</v>
      </c>
      <c r="AG38" s="32">
        <v>20</v>
      </c>
      <c r="AH38" s="32">
        <v>12</v>
      </c>
      <c r="AI38" s="32">
        <v>27</v>
      </c>
      <c r="AJ38" s="32">
        <v>23</v>
      </c>
      <c r="AK38" s="32">
        <v>41</v>
      </c>
      <c r="AL38" s="34">
        <v>168</v>
      </c>
      <c r="AM38" s="35">
        <v>57916.95</v>
      </c>
      <c r="AN38" s="17">
        <f t="shared" si="2"/>
        <v>1.9324974974974973</v>
      </c>
      <c r="AO38" s="36">
        <f t="shared" si="3"/>
        <v>0.35294117647058826</v>
      </c>
      <c r="AP38" s="37">
        <f t="shared" si="4"/>
        <v>0.35294117647058826</v>
      </c>
      <c r="AQ38" s="42"/>
      <c r="AR38" s="39">
        <v>29970</v>
      </c>
      <c r="AS38" s="22">
        <f t="shared" si="5"/>
        <v>2.0016683350016682</v>
      </c>
      <c r="AT38" s="40">
        <v>59990</v>
      </c>
    </row>
    <row r="39" spans="1:46" ht="63" x14ac:dyDescent="0.25">
      <c r="A39" s="17"/>
      <c r="B39" s="18"/>
      <c r="C39" s="19" t="s">
        <v>97</v>
      </c>
      <c r="D39" s="20" t="s">
        <v>132</v>
      </c>
      <c r="E39" s="21" t="s">
        <v>178</v>
      </c>
      <c r="F39" s="22" t="str">
        <f t="shared" si="0"/>
        <v>M782S92ASI</v>
      </c>
      <c r="G39" s="22" t="s">
        <v>100</v>
      </c>
      <c r="H39" s="23" t="s">
        <v>101</v>
      </c>
      <c r="I39" s="24" t="s">
        <v>102</v>
      </c>
      <c r="J39" s="25" t="s">
        <v>179</v>
      </c>
      <c r="K39" s="43" t="s">
        <v>180</v>
      </c>
      <c r="L39" s="20" t="s">
        <v>123</v>
      </c>
      <c r="M39" s="27">
        <v>300</v>
      </c>
      <c r="N39" s="27">
        <v>176</v>
      </c>
      <c r="O39" s="28"/>
      <c r="P39" s="28"/>
      <c r="Q39" s="27"/>
      <c r="R39" s="28">
        <f t="shared" si="1"/>
        <v>476</v>
      </c>
      <c r="S39" s="29">
        <v>476</v>
      </c>
      <c r="T39" s="30">
        <f t="shared" si="6"/>
        <v>0</v>
      </c>
      <c r="U39" s="31">
        <v>43159</v>
      </c>
      <c r="V39" s="32">
        <v>0</v>
      </c>
      <c r="W39" s="32">
        <v>0</v>
      </c>
      <c r="X39" s="32">
        <v>0</v>
      </c>
      <c r="Y39" s="32">
        <v>0</v>
      </c>
      <c r="Z39" s="32">
        <v>1</v>
      </c>
      <c r="AA39" s="32">
        <v>9</v>
      </c>
      <c r="AB39" s="32">
        <v>12</v>
      </c>
      <c r="AC39" s="32">
        <v>16</v>
      </c>
      <c r="AD39" s="32">
        <v>10</v>
      </c>
      <c r="AE39" s="32">
        <v>16</v>
      </c>
      <c r="AF39" s="32">
        <v>16</v>
      </c>
      <c r="AG39" s="32">
        <v>29</v>
      </c>
      <c r="AH39" s="32">
        <v>24</v>
      </c>
      <c r="AI39" s="32">
        <v>31</v>
      </c>
      <c r="AJ39" s="32">
        <v>30</v>
      </c>
      <c r="AK39" s="32">
        <v>29</v>
      </c>
      <c r="AL39" s="34">
        <v>223</v>
      </c>
      <c r="AM39" s="35">
        <v>58300.38</v>
      </c>
      <c r="AN39" s="17">
        <f t="shared" si="2"/>
        <v>1.9452912912912912</v>
      </c>
      <c r="AO39" s="36">
        <f t="shared" si="3"/>
        <v>0.46848739495798319</v>
      </c>
      <c r="AP39" s="37">
        <f t="shared" si="4"/>
        <v>0.46848739495798319</v>
      </c>
      <c r="AQ39" s="42"/>
      <c r="AR39" s="39">
        <v>29970</v>
      </c>
      <c r="AS39" s="22">
        <f t="shared" si="5"/>
        <v>2.0016683350016682</v>
      </c>
      <c r="AT39" s="40">
        <v>59990</v>
      </c>
    </row>
    <row r="40" spans="1:46" ht="31.5" x14ac:dyDescent="0.25">
      <c r="A40" s="17"/>
      <c r="B40" s="18"/>
      <c r="C40" s="19" t="s">
        <v>97</v>
      </c>
      <c r="D40" s="20" t="s">
        <v>129</v>
      </c>
      <c r="E40" s="21" t="s">
        <v>181</v>
      </c>
      <c r="F40" s="22" t="str">
        <f t="shared" si="0"/>
        <v>M783F73A25</v>
      </c>
      <c r="G40" s="22" t="s">
        <v>100</v>
      </c>
      <c r="H40" s="23" t="s">
        <v>101</v>
      </c>
      <c r="I40" s="24" t="s">
        <v>102</v>
      </c>
      <c r="J40" s="25" t="s">
        <v>182</v>
      </c>
      <c r="K40" s="43" t="s">
        <v>162</v>
      </c>
      <c r="L40" s="20" t="s">
        <v>163</v>
      </c>
      <c r="M40" s="27">
        <v>300</v>
      </c>
      <c r="N40" s="27">
        <v>77</v>
      </c>
      <c r="O40" s="28"/>
      <c r="P40" s="28"/>
      <c r="Q40" s="27"/>
      <c r="R40" s="28">
        <f t="shared" si="1"/>
        <v>377</v>
      </c>
      <c r="S40" s="29">
        <v>377</v>
      </c>
      <c r="T40" s="30">
        <f t="shared" si="6"/>
        <v>0</v>
      </c>
      <c r="U40" s="31">
        <v>43159</v>
      </c>
      <c r="V40" s="32">
        <v>0</v>
      </c>
      <c r="W40" s="32">
        <v>0</v>
      </c>
      <c r="X40" s="32">
        <v>0</v>
      </c>
      <c r="Y40" s="32">
        <v>0</v>
      </c>
      <c r="Z40" s="32">
        <v>2</v>
      </c>
      <c r="AA40" s="32">
        <v>0</v>
      </c>
      <c r="AB40" s="32">
        <v>4</v>
      </c>
      <c r="AC40" s="32">
        <v>1</v>
      </c>
      <c r="AD40" s="32">
        <v>2</v>
      </c>
      <c r="AE40" s="32">
        <v>4</v>
      </c>
      <c r="AF40" s="32">
        <v>10</v>
      </c>
      <c r="AG40" s="32">
        <v>12</v>
      </c>
      <c r="AH40" s="32">
        <v>5</v>
      </c>
      <c r="AI40" s="32">
        <v>9</v>
      </c>
      <c r="AJ40" s="32">
        <v>7</v>
      </c>
      <c r="AK40" s="32">
        <v>9</v>
      </c>
      <c r="AL40" s="34">
        <v>65</v>
      </c>
      <c r="AM40" s="35">
        <v>56879.11</v>
      </c>
      <c r="AN40" s="17">
        <f t="shared" si="2"/>
        <v>1.8978682015348682</v>
      </c>
      <c r="AO40" s="36">
        <f t="shared" si="3"/>
        <v>0.17241379310344829</v>
      </c>
      <c r="AP40" s="37">
        <f t="shared" si="4"/>
        <v>0.17241379310344829</v>
      </c>
      <c r="AQ40" s="42"/>
      <c r="AR40" s="39">
        <v>29970</v>
      </c>
      <c r="AS40" s="22">
        <f t="shared" si="5"/>
        <v>2.0016683350016682</v>
      </c>
      <c r="AT40" s="40">
        <v>59990</v>
      </c>
    </row>
    <row r="41" spans="1:46" ht="31.5" x14ac:dyDescent="0.25">
      <c r="A41" s="17"/>
      <c r="B41" s="18"/>
      <c r="C41" s="19" t="s">
        <v>97</v>
      </c>
      <c r="D41" s="20" t="s">
        <v>129</v>
      </c>
      <c r="E41" s="21" t="s">
        <v>183</v>
      </c>
      <c r="F41" s="22" t="str">
        <f t="shared" si="0"/>
        <v>M783P01A01</v>
      </c>
      <c r="G41" s="22" t="s">
        <v>100</v>
      </c>
      <c r="H41" s="23" t="s">
        <v>101</v>
      </c>
      <c r="I41" s="24" t="s">
        <v>102</v>
      </c>
      <c r="J41" s="25" t="s">
        <v>182</v>
      </c>
      <c r="K41" s="43" t="s">
        <v>184</v>
      </c>
      <c r="L41" s="20" t="s">
        <v>114</v>
      </c>
      <c r="M41" s="27">
        <v>300</v>
      </c>
      <c r="N41" s="27">
        <v>176</v>
      </c>
      <c r="O41" s="28"/>
      <c r="P41" s="28"/>
      <c r="Q41" s="27"/>
      <c r="R41" s="28">
        <f t="shared" si="1"/>
        <v>476</v>
      </c>
      <c r="S41" s="29">
        <v>476</v>
      </c>
      <c r="T41" s="30">
        <f t="shared" si="6"/>
        <v>0</v>
      </c>
      <c r="U41" s="31">
        <v>43159</v>
      </c>
      <c r="V41" s="32">
        <v>0</v>
      </c>
      <c r="W41" s="32">
        <v>0</v>
      </c>
      <c r="X41" s="32">
        <v>0</v>
      </c>
      <c r="Y41" s="32">
        <v>0</v>
      </c>
      <c r="Z41" s="32">
        <v>0</v>
      </c>
      <c r="AA41" s="32">
        <v>4</v>
      </c>
      <c r="AB41" s="32">
        <v>6</v>
      </c>
      <c r="AC41" s="32">
        <v>3</v>
      </c>
      <c r="AD41" s="32">
        <v>8</v>
      </c>
      <c r="AE41" s="32">
        <v>2</v>
      </c>
      <c r="AF41" s="32">
        <v>4</v>
      </c>
      <c r="AG41" s="32">
        <v>13</v>
      </c>
      <c r="AH41" s="32">
        <v>11</v>
      </c>
      <c r="AI41" s="32">
        <v>10</v>
      </c>
      <c r="AJ41" s="32">
        <v>18</v>
      </c>
      <c r="AK41" s="32">
        <v>17</v>
      </c>
      <c r="AL41" s="34">
        <v>96</v>
      </c>
      <c r="AM41" s="35">
        <v>57754.82</v>
      </c>
      <c r="AN41" s="17">
        <f t="shared" si="2"/>
        <v>1.9270877544210878</v>
      </c>
      <c r="AO41" s="36">
        <f t="shared" si="3"/>
        <v>0.20168067226890757</v>
      </c>
      <c r="AP41" s="37">
        <f t="shared" si="4"/>
        <v>0.20168067226890757</v>
      </c>
      <c r="AQ41" s="42"/>
      <c r="AR41" s="39">
        <v>29970</v>
      </c>
      <c r="AS41" s="22">
        <f t="shared" si="5"/>
        <v>2.0016683350016682</v>
      </c>
      <c r="AT41" s="40">
        <v>59990</v>
      </c>
    </row>
    <row r="42" spans="1:46" ht="31.5" x14ac:dyDescent="0.25">
      <c r="A42" s="17"/>
      <c r="B42" s="18"/>
      <c r="C42" s="19" t="s">
        <v>97</v>
      </c>
      <c r="D42" s="20" t="s">
        <v>129</v>
      </c>
      <c r="E42" s="21" t="s">
        <v>185</v>
      </c>
      <c r="F42" s="22" t="str">
        <f t="shared" si="0"/>
        <v>M786A%#A01</v>
      </c>
      <c r="G42" s="22" t="s">
        <v>100</v>
      </c>
      <c r="H42" s="23" t="s">
        <v>101</v>
      </c>
      <c r="I42" s="24" t="s">
        <v>102</v>
      </c>
      <c r="J42" s="25" t="s">
        <v>186</v>
      </c>
      <c r="K42" s="43" t="s">
        <v>125</v>
      </c>
      <c r="L42" s="20" t="s">
        <v>114</v>
      </c>
      <c r="M42" s="27">
        <v>300</v>
      </c>
      <c r="N42" s="27">
        <v>253</v>
      </c>
      <c r="O42" s="28"/>
      <c r="P42" s="28"/>
      <c r="Q42" s="27"/>
      <c r="R42" s="28">
        <f t="shared" si="1"/>
        <v>553</v>
      </c>
      <c r="S42" s="29">
        <v>553</v>
      </c>
      <c r="T42" s="30">
        <f t="shared" si="6"/>
        <v>0</v>
      </c>
      <c r="U42" s="31">
        <v>43159</v>
      </c>
      <c r="V42" s="32">
        <v>0</v>
      </c>
      <c r="W42" s="32">
        <v>0</v>
      </c>
      <c r="X42" s="32">
        <v>0</v>
      </c>
      <c r="Y42" s="32">
        <v>1</v>
      </c>
      <c r="Z42" s="32">
        <v>1</v>
      </c>
      <c r="AA42" s="32">
        <v>0</v>
      </c>
      <c r="AB42" s="32">
        <v>6</v>
      </c>
      <c r="AC42" s="32">
        <v>8</v>
      </c>
      <c r="AD42" s="32">
        <v>1</v>
      </c>
      <c r="AE42" s="32">
        <v>7</v>
      </c>
      <c r="AF42" s="32">
        <v>11</v>
      </c>
      <c r="AG42" s="32">
        <v>12</v>
      </c>
      <c r="AH42" s="32">
        <v>4</v>
      </c>
      <c r="AI42" s="32">
        <v>21</v>
      </c>
      <c r="AJ42" s="32">
        <v>20</v>
      </c>
      <c r="AK42" s="32">
        <v>29</v>
      </c>
      <c r="AL42" s="34">
        <v>121</v>
      </c>
      <c r="AM42" s="35">
        <v>52723</v>
      </c>
      <c r="AN42" s="17">
        <f t="shared" si="2"/>
        <v>1.9206921675774136</v>
      </c>
      <c r="AO42" s="36">
        <f t="shared" si="3"/>
        <v>0.21880650994575046</v>
      </c>
      <c r="AP42" s="37">
        <f t="shared" si="4"/>
        <v>0.21880650994575046</v>
      </c>
      <c r="AQ42" s="42"/>
      <c r="AR42" s="39">
        <v>27450</v>
      </c>
      <c r="AS42" s="22">
        <f t="shared" si="5"/>
        <v>2.0032786885245901</v>
      </c>
      <c r="AT42" s="40">
        <v>54990</v>
      </c>
    </row>
    <row r="43" spans="1:46" ht="31.5" x14ac:dyDescent="0.25">
      <c r="A43" s="17"/>
      <c r="B43" s="18"/>
      <c r="C43" s="19" t="s">
        <v>97</v>
      </c>
      <c r="D43" s="20" t="s">
        <v>129</v>
      </c>
      <c r="E43" s="21" t="s">
        <v>187</v>
      </c>
      <c r="F43" s="22" t="str">
        <f t="shared" si="0"/>
        <v>M788AALA2X</v>
      </c>
      <c r="G43" s="22" t="s">
        <v>100</v>
      </c>
      <c r="H43" s="23" t="s">
        <v>101</v>
      </c>
      <c r="I43" s="24" t="s">
        <v>102</v>
      </c>
      <c r="J43" s="25" t="s">
        <v>188</v>
      </c>
      <c r="K43" s="43" t="s">
        <v>116</v>
      </c>
      <c r="L43" s="20" t="s">
        <v>104</v>
      </c>
      <c r="M43" s="27">
        <v>300</v>
      </c>
      <c r="N43" s="27">
        <v>121</v>
      </c>
      <c r="O43" s="28"/>
      <c r="P43" s="28"/>
      <c r="Q43" s="27"/>
      <c r="R43" s="28">
        <f t="shared" si="1"/>
        <v>421</v>
      </c>
      <c r="S43" s="29">
        <v>421</v>
      </c>
      <c r="T43" s="30">
        <f t="shared" si="6"/>
        <v>0</v>
      </c>
      <c r="U43" s="31">
        <v>43159</v>
      </c>
      <c r="V43" s="32">
        <v>0</v>
      </c>
      <c r="W43" s="32">
        <v>0</v>
      </c>
      <c r="X43" s="32">
        <v>0</v>
      </c>
      <c r="Y43" s="32">
        <v>1</v>
      </c>
      <c r="Z43" s="32">
        <v>1</v>
      </c>
      <c r="AA43" s="32">
        <v>6</v>
      </c>
      <c r="AB43" s="32">
        <v>3</v>
      </c>
      <c r="AC43" s="32">
        <v>3</v>
      </c>
      <c r="AD43" s="32">
        <v>7</v>
      </c>
      <c r="AE43" s="32">
        <v>4</v>
      </c>
      <c r="AF43" s="32">
        <v>4</v>
      </c>
      <c r="AG43" s="32">
        <v>16</v>
      </c>
      <c r="AH43" s="32">
        <v>10</v>
      </c>
      <c r="AI43" s="32">
        <v>7</v>
      </c>
      <c r="AJ43" s="32">
        <v>22</v>
      </c>
      <c r="AK43" s="32">
        <v>37</v>
      </c>
      <c r="AL43" s="34">
        <v>121</v>
      </c>
      <c r="AM43" s="35">
        <v>53206.43</v>
      </c>
      <c r="AN43" s="17">
        <f t="shared" si="2"/>
        <v>1.9383034608378871</v>
      </c>
      <c r="AO43" s="36">
        <f t="shared" si="3"/>
        <v>0.28741092636579574</v>
      </c>
      <c r="AP43" s="37">
        <f t="shared" si="4"/>
        <v>0.28741092636579574</v>
      </c>
      <c r="AQ43" s="42"/>
      <c r="AR43" s="39">
        <v>27450</v>
      </c>
      <c r="AS43" s="22">
        <f t="shared" si="5"/>
        <v>2.0032786885245901</v>
      </c>
      <c r="AT43" s="40">
        <v>54990</v>
      </c>
    </row>
    <row r="44" spans="1:46" ht="31.5" x14ac:dyDescent="0.25">
      <c r="A44" s="17"/>
      <c r="B44" s="18"/>
      <c r="C44" s="19" t="s">
        <v>97</v>
      </c>
      <c r="D44" s="20" t="s">
        <v>129</v>
      </c>
      <c r="E44" s="21" t="s">
        <v>189</v>
      </c>
      <c r="F44" s="22" t="str">
        <f t="shared" si="0"/>
        <v>M789ALXI67</v>
      </c>
      <c r="G44" s="22" t="s">
        <v>100</v>
      </c>
      <c r="H44" s="23" t="s">
        <v>101</v>
      </c>
      <c r="I44" s="24" t="s">
        <v>102</v>
      </c>
      <c r="J44" s="25" t="s">
        <v>190</v>
      </c>
      <c r="K44" s="43" t="s">
        <v>135</v>
      </c>
      <c r="L44" s="20" t="s">
        <v>191</v>
      </c>
      <c r="M44" s="27">
        <v>300</v>
      </c>
      <c r="N44" s="27">
        <v>77</v>
      </c>
      <c r="O44" s="28"/>
      <c r="P44" s="28"/>
      <c r="Q44" s="27"/>
      <c r="R44" s="28">
        <f t="shared" si="1"/>
        <v>377</v>
      </c>
      <c r="S44" s="29">
        <v>377</v>
      </c>
      <c r="T44" s="30">
        <f t="shared" si="6"/>
        <v>0</v>
      </c>
      <c r="U44" s="31">
        <v>43159</v>
      </c>
      <c r="V44" s="32">
        <v>0</v>
      </c>
      <c r="W44" s="32">
        <v>0</v>
      </c>
      <c r="X44" s="32">
        <v>0</v>
      </c>
      <c r="Y44" s="32">
        <v>0</v>
      </c>
      <c r="Z44" s="32">
        <v>0</v>
      </c>
      <c r="AA44" s="32">
        <v>3</v>
      </c>
      <c r="AB44" s="32">
        <v>2</v>
      </c>
      <c r="AC44" s="32">
        <v>7</v>
      </c>
      <c r="AD44" s="32">
        <v>3</v>
      </c>
      <c r="AE44" s="32">
        <v>4</v>
      </c>
      <c r="AF44" s="32">
        <v>5</v>
      </c>
      <c r="AG44" s="32">
        <v>9</v>
      </c>
      <c r="AH44" s="32">
        <v>5</v>
      </c>
      <c r="AI44" s="32">
        <v>9</v>
      </c>
      <c r="AJ44" s="33">
        <v>5</v>
      </c>
      <c r="AK44" s="33">
        <v>19</v>
      </c>
      <c r="AL44" s="34">
        <v>71</v>
      </c>
      <c r="AM44" s="35">
        <v>48490.05</v>
      </c>
      <c r="AN44" s="17">
        <f t="shared" si="2"/>
        <v>1.7664863387978142</v>
      </c>
      <c r="AO44" s="36">
        <f t="shared" si="3"/>
        <v>0.1883289124668435</v>
      </c>
      <c r="AP44" s="37">
        <f t="shared" si="4"/>
        <v>0.1883289124668435</v>
      </c>
      <c r="AQ44" s="42"/>
      <c r="AR44" s="39">
        <v>27450</v>
      </c>
      <c r="AS44" s="22">
        <f t="shared" si="5"/>
        <v>2.0032786885245901</v>
      </c>
      <c r="AT44" s="40">
        <v>54990</v>
      </c>
    </row>
    <row r="45" spans="1:46" ht="31.5" x14ac:dyDescent="0.25">
      <c r="A45" s="17"/>
      <c r="B45" s="18"/>
      <c r="C45" s="19" t="s">
        <v>97</v>
      </c>
      <c r="D45" s="20" t="s">
        <v>129</v>
      </c>
      <c r="E45" s="21" t="s">
        <v>192</v>
      </c>
      <c r="F45" s="22" t="str">
        <f t="shared" si="0"/>
        <v>M789AVRA01</v>
      </c>
      <c r="G45" s="22" t="s">
        <v>100</v>
      </c>
      <c r="H45" s="23" t="s">
        <v>101</v>
      </c>
      <c r="I45" s="24" t="s">
        <v>102</v>
      </c>
      <c r="J45" s="25" t="s">
        <v>190</v>
      </c>
      <c r="K45" s="43" t="s">
        <v>127</v>
      </c>
      <c r="L45" s="20" t="s">
        <v>114</v>
      </c>
      <c r="M45" s="27">
        <v>300</v>
      </c>
      <c r="N45" s="27">
        <v>176</v>
      </c>
      <c r="O45" s="28"/>
      <c r="P45" s="28"/>
      <c r="Q45" s="27"/>
      <c r="R45" s="28">
        <f t="shared" si="1"/>
        <v>476</v>
      </c>
      <c r="S45" s="29">
        <v>476</v>
      </c>
      <c r="T45" s="30">
        <f t="shared" si="6"/>
        <v>0</v>
      </c>
      <c r="U45" s="31">
        <v>43159</v>
      </c>
      <c r="V45" s="32">
        <v>0</v>
      </c>
      <c r="W45" s="32">
        <v>0</v>
      </c>
      <c r="X45" s="32">
        <v>0</v>
      </c>
      <c r="Y45" s="32">
        <v>1</v>
      </c>
      <c r="Z45" s="32">
        <v>0</v>
      </c>
      <c r="AA45" s="32">
        <v>0</v>
      </c>
      <c r="AB45" s="32">
        <v>2</v>
      </c>
      <c r="AC45" s="32">
        <v>2</v>
      </c>
      <c r="AD45" s="32">
        <v>3</v>
      </c>
      <c r="AE45" s="32">
        <v>3</v>
      </c>
      <c r="AF45" s="32">
        <v>2</v>
      </c>
      <c r="AG45" s="32">
        <v>6</v>
      </c>
      <c r="AH45" s="32">
        <v>3</v>
      </c>
      <c r="AI45" s="32">
        <v>6</v>
      </c>
      <c r="AJ45" s="33">
        <v>5</v>
      </c>
      <c r="AK45" s="33">
        <v>17</v>
      </c>
      <c r="AL45" s="34">
        <v>50</v>
      </c>
      <c r="AM45" s="35">
        <v>47872.47</v>
      </c>
      <c r="AN45" s="17">
        <f t="shared" si="2"/>
        <v>1.7439879781420766</v>
      </c>
      <c r="AO45" s="36">
        <f t="shared" si="3"/>
        <v>0.10504201680672269</v>
      </c>
      <c r="AP45" s="37">
        <f t="shared" si="4"/>
        <v>0.10504201680672269</v>
      </c>
      <c r="AQ45" s="42"/>
      <c r="AR45" s="39">
        <v>27450</v>
      </c>
      <c r="AS45" s="22">
        <f t="shared" si="5"/>
        <v>2.0032786885245901</v>
      </c>
      <c r="AT45" s="40">
        <v>54990</v>
      </c>
    </row>
    <row r="46" spans="1:46" ht="31.5" x14ac:dyDescent="0.25">
      <c r="A46" s="17"/>
      <c r="B46" s="18"/>
      <c r="C46" s="19" t="s">
        <v>97</v>
      </c>
      <c r="D46" s="20" t="s">
        <v>129</v>
      </c>
      <c r="E46" s="21" t="s">
        <v>193</v>
      </c>
      <c r="F46" s="22" t="str">
        <f t="shared" si="0"/>
        <v>M790A%#A01</v>
      </c>
      <c r="G46" s="22" t="s">
        <v>100</v>
      </c>
      <c r="H46" s="23" t="s">
        <v>101</v>
      </c>
      <c r="I46" s="24" t="s">
        <v>102</v>
      </c>
      <c r="J46" s="25" t="s">
        <v>194</v>
      </c>
      <c r="K46" s="43" t="s">
        <v>125</v>
      </c>
      <c r="L46" s="20" t="s">
        <v>114</v>
      </c>
      <c r="M46" s="27">
        <v>300</v>
      </c>
      <c r="N46" s="27">
        <v>176</v>
      </c>
      <c r="O46" s="28"/>
      <c r="P46" s="28"/>
      <c r="Q46" s="27"/>
      <c r="R46" s="28">
        <f t="shared" si="1"/>
        <v>476</v>
      </c>
      <c r="S46" s="29">
        <v>476</v>
      </c>
      <c r="T46" s="30">
        <f t="shared" si="6"/>
        <v>0</v>
      </c>
      <c r="U46" s="31">
        <v>43159</v>
      </c>
      <c r="V46" s="32">
        <v>0</v>
      </c>
      <c r="W46" s="32">
        <v>0</v>
      </c>
      <c r="X46" s="32">
        <v>0</v>
      </c>
      <c r="Y46" s="32">
        <v>1</v>
      </c>
      <c r="Z46" s="32">
        <v>2</v>
      </c>
      <c r="AA46" s="32">
        <v>4</v>
      </c>
      <c r="AB46" s="32">
        <v>3</v>
      </c>
      <c r="AC46" s="32">
        <v>5</v>
      </c>
      <c r="AD46" s="32">
        <v>4</v>
      </c>
      <c r="AE46" s="32">
        <v>10</v>
      </c>
      <c r="AF46" s="32">
        <v>13</v>
      </c>
      <c r="AG46" s="32">
        <v>9</v>
      </c>
      <c r="AH46" s="32">
        <v>9</v>
      </c>
      <c r="AI46" s="32">
        <v>18</v>
      </c>
      <c r="AJ46" s="32">
        <v>13</v>
      </c>
      <c r="AK46" s="32">
        <v>22</v>
      </c>
      <c r="AL46" s="34">
        <v>113</v>
      </c>
      <c r="AM46" s="35">
        <v>54251.41</v>
      </c>
      <c r="AN46" s="17">
        <f t="shared" si="2"/>
        <v>1.9763719489981786</v>
      </c>
      <c r="AO46" s="36">
        <f t="shared" si="3"/>
        <v>0.23739495798319327</v>
      </c>
      <c r="AP46" s="37">
        <f t="shared" si="4"/>
        <v>0.23739495798319327</v>
      </c>
      <c r="AQ46" s="42"/>
      <c r="AR46" s="39">
        <v>27450</v>
      </c>
      <c r="AS46" s="22">
        <f t="shared" si="5"/>
        <v>2.0032786885245901</v>
      </c>
      <c r="AT46" s="40">
        <v>54990</v>
      </c>
    </row>
    <row r="47" spans="1:46" ht="31.5" x14ac:dyDescent="0.25">
      <c r="A47" s="17"/>
      <c r="B47" s="18"/>
      <c r="C47" s="19" t="s">
        <v>97</v>
      </c>
      <c r="D47" s="20" t="s">
        <v>129</v>
      </c>
      <c r="E47" s="21" t="s">
        <v>195</v>
      </c>
      <c r="F47" s="22" t="str">
        <f t="shared" si="0"/>
        <v>M790AALA11</v>
      </c>
      <c r="G47" s="22" t="s">
        <v>100</v>
      </c>
      <c r="H47" s="23" t="s">
        <v>101</v>
      </c>
      <c r="I47" s="24" t="s">
        <v>102</v>
      </c>
      <c r="J47" s="25" t="s">
        <v>194</v>
      </c>
      <c r="K47" s="43" t="s">
        <v>116</v>
      </c>
      <c r="L47" s="20" t="s">
        <v>196</v>
      </c>
      <c r="M47" s="27">
        <v>300</v>
      </c>
      <c r="N47" s="27">
        <v>77</v>
      </c>
      <c r="O47" s="28"/>
      <c r="P47" s="28"/>
      <c r="Q47" s="27"/>
      <c r="R47" s="28">
        <f t="shared" si="1"/>
        <v>377</v>
      </c>
      <c r="S47" s="29">
        <v>377</v>
      </c>
      <c r="T47" s="30">
        <f t="shared" si="6"/>
        <v>0</v>
      </c>
      <c r="U47" s="31">
        <v>43159</v>
      </c>
      <c r="V47" s="32">
        <v>0</v>
      </c>
      <c r="W47" s="32">
        <v>0</v>
      </c>
      <c r="X47" s="32">
        <v>0</v>
      </c>
      <c r="Y47" s="32">
        <v>1</v>
      </c>
      <c r="Z47" s="32">
        <v>0</v>
      </c>
      <c r="AA47" s="32">
        <v>3</v>
      </c>
      <c r="AB47" s="32">
        <v>5</v>
      </c>
      <c r="AC47" s="32">
        <v>6</v>
      </c>
      <c r="AD47" s="32">
        <v>2</v>
      </c>
      <c r="AE47" s="32">
        <v>2</v>
      </c>
      <c r="AF47" s="32">
        <v>6</v>
      </c>
      <c r="AG47" s="32">
        <v>15</v>
      </c>
      <c r="AH47" s="32">
        <v>8</v>
      </c>
      <c r="AI47" s="32">
        <v>21</v>
      </c>
      <c r="AJ47" s="32">
        <v>8</v>
      </c>
      <c r="AK47" s="32">
        <v>13</v>
      </c>
      <c r="AL47" s="34">
        <v>90</v>
      </c>
      <c r="AM47" s="35">
        <v>51855.62</v>
      </c>
      <c r="AN47" s="17">
        <f t="shared" si="2"/>
        <v>1.8890936247723134</v>
      </c>
      <c r="AO47" s="36">
        <f t="shared" si="3"/>
        <v>0.23872679045092837</v>
      </c>
      <c r="AP47" s="37">
        <f t="shared" si="4"/>
        <v>0.23872679045092837</v>
      </c>
      <c r="AQ47" s="42"/>
      <c r="AR47" s="39">
        <v>27450</v>
      </c>
      <c r="AS47" s="22">
        <f t="shared" si="5"/>
        <v>2.0032786885245901</v>
      </c>
      <c r="AT47" s="40">
        <v>54990</v>
      </c>
    </row>
    <row r="48" spans="1:46" ht="31.5" x14ac:dyDescent="0.25">
      <c r="A48" s="17"/>
      <c r="B48" s="18"/>
      <c r="C48" s="19" t="s">
        <v>97</v>
      </c>
      <c r="D48" s="20" t="s">
        <v>98</v>
      </c>
      <c r="E48" s="21" t="s">
        <v>197</v>
      </c>
      <c r="F48" s="22" t="str">
        <f t="shared" si="0"/>
        <v>M791A13B12</v>
      </c>
      <c r="G48" s="22" t="s">
        <v>100</v>
      </c>
      <c r="H48" s="23" t="s">
        <v>101</v>
      </c>
      <c r="I48" s="24" t="s">
        <v>102</v>
      </c>
      <c r="J48" s="25" t="s">
        <v>198</v>
      </c>
      <c r="K48" s="43" t="s">
        <v>103</v>
      </c>
      <c r="L48" s="20" t="s">
        <v>106</v>
      </c>
      <c r="M48" s="27">
        <v>110</v>
      </c>
      <c r="N48" s="27">
        <v>55</v>
      </c>
      <c r="O48" s="28"/>
      <c r="P48" s="28"/>
      <c r="Q48" s="27"/>
      <c r="R48" s="28">
        <f t="shared" si="1"/>
        <v>165</v>
      </c>
      <c r="S48" s="29">
        <v>165</v>
      </c>
      <c r="T48" s="30">
        <f t="shared" si="6"/>
        <v>0</v>
      </c>
      <c r="U48" s="31">
        <v>43159</v>
      </c>
      <c r="V48" s="32">
        <v>0</v>
      </c>
      <c r="W48" s="32">
        <v>0</v>
      </c>
      <c r="X48" s="32">
        <v>1</v>
      </c>
      <c r="Y48" s="32">
        <v>2</v>
      </c>
      <c r="Z48" s="32">
        <v>3</v>
      </c>
      <c r="AA48" s="32">
        <v>7</v>
      </c>
      <c r="AB48" s="32">
        <v>4</v>
      </c>
      <c r="AC48" s="32">
        <v>5</v>
      </c>
      <c r="AD48" s="32">
        <v>1</v>
      </c>
      <c r="AE48" s="32">
        <v>2</v>
      </c>
      <c r="AF48" s="32">
        <v>2</v>
      </c>
      <c r="AG48" s="32">
        <v>4</v>
      </c>
      <c r="AH48" s="32">
        <v>1</v>
      </c>
      <c r="AI48" s="32">
        <v>1</v>
      </c>
      <c r="AJ48" s="33">
        <v>2</v>
      </c>
      <c r="AK48" s="33">
        <v>1</v>
      </c>
      <c r="AL48" s="34">
        <v>36</v>
      </c>
      <c r="AM48" s="35">
        <v>39990</v>
      </c>
      <c r="AN48" s="17">
        <f t="shared" si="2"/>
        <v>1.5983213429256595</v>
      </c>
      <c r="AO48" s="36">
        <f t="shared" si="3"/>
        <v>0.21818181818181817</v>
      </c>
      <c r="AP48" s="37">
        <f t="shared" si="4"/>
        <v>0.21818181818181817</v>
      </c>
      <c r="AQ48" s="42"/>
      <c r="AR48" s="39">
        <v>25020</v>
      </c>
      <c r="AS48" s="22">
        <f t="shared" si="5"/>
        <v>1.9980015987210231</v>
      </c>
      <c r="AT48" s="40">
        <v>49990</v>
      </c>
    </row>
    <row r="49" spans="1:46" ht="63" x14ac:dyDescent="0.25">
      <c r="A49" s="17"/>
      <c r="B49" s="18"/>
      <c r="C49" s="19" t="s">
        <v>97</v>
      </c>
      <c r="D49" s="20" t="s">
        <v>98</v>
      </c>
      <c r="E49" s="21" t="s">
        <v>199</v>
      </c>
      <c r="F49" s="22" t="str">
        <f t="shared" si="0"/>
        <v>M792S63ALJ</v>
      </c>
      <c r="G49" s="22" t="s">
        <v>100</v>
      </c>
      <c r="H49" s="23" t="s">
        <v>101</v>
      </c>
      <c r="I49" s="24" t="s">
        <v>102</v>
      </c>
      <c r="J49" s="25" t="s">
        <v>200</v>
      </c>
      <c r="K49" s="43" t="s">
        <v>201</v>
      </c>
      <c r="L49" s="20" t="s">
        <v>202</v>
      </c>
      <c r="M49" s="27">
        <v>110</v>
      </c>
      <c r="N49" s="27">
        <v>55</v>
      </c>
      <c r="O49" s="28"/>
      <c r="P49" s="28"/>
      <c r="Q49" s="27"/>
      <c r="R49" s="28">
        <f t="shared" si="1"/>
        <v>165</v>
      </c>
      <c r="S49" s="29">
        <v>165</v>
      </c>
      <c r="T49" s="30">
        <f t="shared" si="6"/>
        <v>0</v>
      </c>
      <c r="U49" s="31">
        <v>43159</v>
      </c>
      <c r="V49" s="32">
        <v>0</v>
      </c>
      <c r="W49" s="32">
        <v>0</v>
      </c>
      <c r="X49" s="32">
        <v>3</v>
      </c>
      <c r="Y49" s="32">
        <v>5</v>
      </c>
      <c r="Z49" s="32">
        <v>8</v>
      </c>
      <c r="AA49" s="32">
        <v>8</v>
      </c>
      <c r="AB49" s="32">
        <v>7</v>
      </c>
      <c r="AC49" s="32">
        <v>8</v>
      </c>
      <c r="AD49" s="32">
        <v>4</v>
      </c>
      <c r="AE49" s="32">
        <v>6</v>
      </c>
      <c r="AF49" s="32">
        <v>7</v>
      </c>
      <c r="AG49" s="32">
        <v>6</v>
      </c>
      <c r="AH49" s="32">
        <v>6</v>
      </c>
      <c r="AI49" s="32">
        <v>3</v>
      </c>
      <c r="AJ49" s="32">
        <v>2</v>
      </c>
      <c r="AK49" s="32">
        <v>6</v>
      </c>
      <c r="AL49" s="34">
        <v>79</v>
      </c>
      <c r="AM49" s="35">
        <v>49990</v>
      </c>
      <c r="AN49" s="17">
        <f t="shared" si="2"/>
        <v>1.9980015987210231</v>
      </c>
      <c r="AO49" s="36">
        <f t="shared" si="3"/>
        <v>0.47878787878787876</v>
      </c>
      <c r="AP49" s="37">
        <f t="shared" si="4"/>
        <v>0.47878787878787876</v>
      </c>
      <c r="AQ49" s="42"/>
      <c r="AR49" s="39">
        <v>25020</v>
      </c>
      <c r="AS49" s="22">
        <f t="shared" si="5"/>
        <v>1.9980015987210231</v>
      </c>
      <c r="AT49" s="40">
        <v>49990</v>
      </c>
    </row>
    <row r="50" spans="1:46" ht="31.5" x14ac:dyDescent="0.25">
      <c r="A50" s="17"/>
      <c r="B50" s="18"/>
      <c r="C50" s="19" t="s">
        <v>97</v>
      </c>
      <c r="D50" s="20" t="s">
        <v>129</v>
      </c>
      <c r="E50" s="21" t="s">
        <v>203</v>
      </c>
      <c r="F50" s="22" t="str">
        <f t="shared" si="0"/>
        <v>M796O47A01</v>
      </c>
      <c r="G50" s="22" t="s">
        <v>100</v>
      </c>
      <c r="H50" s="23" t="s">
        <v>101</v>
      </c>
      <c r="I50" s="24" t="s">
        <v>102</v>
      </c>
      <c r="J50" s="25" t="s">
        <v>204</v>
      </c>
      <c r="K50" s="43" t="s">
        <v>205</v>
      </c>
      <c r="L50" s="20" t="s">
        <v>114</v>
      </c>
      <c r="M50" s="27">
        <v>300</v>
      </c>
      <c r="N50" s="27">
        <v>297</v>
      </c>
      <c r="O50" s="28"/>
      <c r="P50" s="28"/>
      <c r="Q50" s="27"/>
      <c r="R50" s="28">
        <f t="shared" si="1"/>
        <v>597</v>
      </c>
      <c r="S50" s="29">
        <v>597</v>
      </c>
      <c r="T50" s="30">
        <f t="shared" si="6"/>
        <v>0</v>
      </c>
      <c r="U50" s="31">
        <v>43159</v>
      </c>
      <c r="V50" s="32">
        <v>0</v>
      </c>
      <c r="W50" s="32">
        <v>0</v>
      </c>
      <c r="X50" s="32">
        <v>0</v>
      </c>
      <c r="Y50" s="32">
        <v>1</v>
      </c>
      <c r="Z50" s="32">
        <v>2</v>
      </c>
      <c r="AA50" s="32">
        <v>3</v>
      </c>
      <c r="AB50" s="32">
        <v>4</v>
      </c>
      <c r="AC50" s="32">
        <v>2</v>
      </c>
      <c r="AD50" s="32">
        <v>1</v>
      </c>
      <c r="AE50" s="32">
        <v>7</v>
      </c>
      <c r="AF50" s="32">
        <v>8</v>
      </c>
      <c r="AG50" s="32">
        <v>16</v>
      </c>
      <c r="AH50" s="32">
        <v>8</v>
      </c>
      <c r="AI50" s="32">
        <v>24</v>
      </c>
      <c r="AJ50" s="32">
        <v>19</v>
      </c>
      <c r="AK50" s="32">
        <v>25</v>
      </c>
      <c r="AL50" s="34">
        <v>120</v>
      </c>
      <c r="AM50" s="35">
        <v>53030.16</v>
      </c>
      <c r="AN50" s="17">
        <f t="shared" si="2"/>
        <v>1.9318819672131149</v>
      </c>
      <c r="AO50" s="36">
        <f t="shared" si="3"/>
        <v>0.20100502512562815</v>
      </c>
      <c r="AP50" s="37">
        <f t="shared" si="4"/>
        <v>0.20100502512562815</v>
      </c>
      <c r="AQ50" s="42"/>
      <c r="AR50" s="39">
        <v>27450</v>
      </c>
      <c r="AS50" s="22">
        <f t="shared" si="5"/>
        <v>2.0032786885245901</v>
      </c>
      <c r="AT50" s="40">
        <v>54990</v>
      </c>
    </row>
    <row r="51" spans="1:46" ht="31.5" x14ac:dyDescent="0.25">
      <c r="A51" s="17"/>
      <c r="B51" s="18"/>
      <c r="C51" s="19" t="s">
        <v>97</v>
      </c>
      <c r="D51" s="20" t="s">
        <v>129</v>
      </c>
      <c r="E51" s="21" t="s">
        <v>206</v>
      </c>
      <c r="F51" s="22" t="str">
        <f t="shared" si="0"/>
        <v>M796O47K79</v>
      </c>
      <c r="G51" s="22" t="s">
        <v>100</v>
      </c>
      <c r="H51" s="23" t="s">
        <v>101</v>
      </c>
      <c r="I51" s="24" t="s">
        <v>102</v>
      </c>
      <c r="J51" s="25" t="s">
        <v>204</v>
      </c>
      <c r="K51" s="43" t="s">
        <v>205</v>
      </c>
      <c r="L51" s="20" t="s">
        <v>109</v>
      </c>
      <c r="M51" s="27">
        <v>300</v>
      </c>
      <c r="N51" s="27">
        <v>198</v>
      </c>
      <c r="O51" s="28"/>
      <c r="P51" s="28"/>
      <c r="Q51" s="27"/>
      <c r="R51" s="28">
        <f t="shared" si="1"/>
        <v>498</v>
      </c>
      <c r="S51" s="29">
        <v>498</v>
      </c>
      <c r="T51" s="30">
        <f t="shared" si="6"/>
        <v>0</v>
      </c>
      <c r="U51" s="31">
        <v>43159</v>
      </c>
      <c r="V51" s="32">
        <v>0</v>
      </c>
      <c r="W51" s="32">
        <v>0</v>
      </c>
      <c r="X51" s="32">
        <v>0</v>
      </c>
      <c r="Y51" s="32">
        <v>2</v>
      </c>
      <c r="Z51" s="32">
        <v>2</v>
      </c>
      <c r="AA51" s="32">
        <v>5</v>
      </c>
      <c r="AB51" s="32">
        <v>5</v>
      </c>
      <c r="AC51" s="32">
        <v>4</v>
      </c>
      <c r="AD51" s="32">
        <v>7</v>
      </c>
      <c r="AE51" s="32">
        <v>12</v>
      </c>
      <c r="AF51" s="32">
        <v>6</v>
      </c>
      <c r="AG51" s="32">
        <v>13</v>
      </c>
      <c r="AH51" s="32">
        <v>19</v>
      </c>
      <c r="AI51" s="32">
        <v>23</v>
      </c>
      <c r="AJ51" s="32">
        <v>25</v>
      </c>
      <c r="AK51" s="32">
        <v>47</v>
      </c>
      <c r="AL51" s="34">
        <v>170</v>
      </c>
      <c r="AM51" s="35">
        <v>52899.79</v>
      </c>
      <c r="AN51" s="17">
        <f t="shared" si="2"/>
        <v>1.9271326047358834</v>
      </c>
      <c r="AO51" s="36">
        <f t="shared" si="3"/>
        <v>0.34136546184738958</v>
      </c>
      <c r="AP51" s="37">
        <f t="shared" si="4"/>
        <v>0.34136546184738958</v>
      </c>
      <c r="AQ51" s="42"/>
      <c r="AR51" s="39">
        <v>27450</v>
      </c>
      <c r="AS51" s="22">
        <f t="shared" si="5"/>
        <v>2.0032786885245901</v>
      </c>
      <c r="AT51" s="40">
        <v>54990</v>
      </c>
    </row>
    <row r="52" spans="1:46" ht="31.5" x14ac:dyDescent="0.25">
      <c r="A52" s="17"/>
      <c r="B52" s="18"/>
      <c r="C52" s="19" t="s">
        <v>97</v>
      </c>
      <c r="D52" s="20" t="s">
        <v>129</v>
      </c>
      <c r="E52" s="21" t="s">
        <v>207</v>
      </c>
      <c r="F52" s="22" t="str">
        <f t="shared" si="0"/>
        <v>M797AVRAKX</v>
      </c>
      <c r="G52" s="22" t="s">
        <v>100</v>
      </c>
      <c r="H52" s="23" t="s">
        <v>101</v>
      </c>
      <c r="I52" s="24" t="s">
        <v>102</v>
      </c>
      <c r="J52" s="25" t="s">
        <v>208</v>
      </c>
      <c r="K52" s="43" t="s">
        <v>127</v>
      </c>
      <c r="L52" s="20" t="s">
        <v>209</v>
      </c>
      <c r="M52" s="27">
        <v>300</v>
      </c>
      <c r="N52" s="27">
        <v>121</v>
      </c>
      <c r="O52" s="28"/>
      <c r="P52" s="28"/>
      <c r="Q52" s="27"/>
      <c r="R52" s="28">
        <f t="shared" si="1"/>
        <v>421</v>
      </c>
      <c r="S52" s="29">
        <v>421</v>
      </c>
      <c r="T52" s="30">
        <f t="shared" si="6"/>
        <v>0</v>
      </c>
      <c r="U52" s="31">
        <v>43159</v>
      </c>
      <c r="V52" s="32">
        <v>0</v>
      </c>
      <c r="W52" s="32">
        <v>0</v>
      </c>
      <c r="X52" s="32">
        <v>0</v>
      </c>
      <c r="Y52" s="32">
        <v>1</v>
      </c>
      <c r="Z52" s="32">
        <v>0</v>
      </c>
      <c r="AA52" s="32">
        <v>3</v>
      </c>
      <c r="AB52" s="32">
        <v>1</v>
      </c>
      <c r="AC52" s="32">
        <v>2</v>
      </c>
      <c r="AD52" s="32">
        <v>1</v>
      </c>
      <c r="AE52" s="32">
        <v>2</v>
      </c>
      <c r="AF52" s="32">
        <v>1</v>
      </c>
      <c r="AG52" s="32">
        <v>7</v>
      </c>
      <c r="AH52" s="32">
        <v>3</v>
      </c>
      <c r="AI52" s="32">
        <v>5</v>
      </c>
      <c r="AJ52" s="32">
        <v>12</v>
      </c>
      <c r="AK52" s="32">
        <v>11</v>
      </c>
      <c r="AL52" s="34">
        <v>49</v>
      </c>
      <c r="AM52" s="35">
        <v>48671.91</v>
      </c>
      <c r="AN52" s="17">
        <f t="shared" si="2"/>
        <v>1.9453201438848922</v>
      </c>
      <c r="AO52" s="36">
        <f t="shared" si="3"/>
        <v>0.1163895486935867</v>
      </c>
      <c r="AP52" s="37">
        <f t="shared" si="4"/>
        <v>0.1163895486935867</v>
      </c>
      <c r="AQ52" s="42"/>
      <c r="AR52" s="39">
        <v>25020</v>
      </c>
      <c r="AS52" s="22">
        <f t="shared" si="5"/>
        <v>1.9980015987210231</v>
      </c>
      <c r="AT52" s="40">
        <v>49990</v>
      </c>
    </row>
    <row r="53" spans="1:46" ht="31.5" x14ac:dyDescent="0.25">
      <c r="A53" s="17"/>
      <c r="B53" s="18"/>
      <c r="C53" s="19" t="s">
        <v>97</v>
      </c>
      <c r="D53" s="20" t="s">
        <v>129</v>
      </c>
      <c r="E53" s="21" t="s">
        <v>210</v>
      </c>
      <c r="F53" s="22" t="str">
        <f t="shared" si="0"/>
        <v>M797I06A01</v>
      </c>
      <c r="G53" s="22" t="s">
        <v>100</v>
      </c>
      <c r="H53" s="23" t="s">
        <v>101</v>
      </c>
      <c r="I53" s="24" t="s">
        <v>102</v>
      </c>
      <c r="J53" s="25" t="s">
        <v>208</v>
      </c>
      <c r="K53" s="43" t="s">
        <v>211</v>
      </c>
      <c r="L53" s="20" t="s">
        <v>114</v>
      </c>
      <c r="M53" s="27">
        <v>300</v>
      </c>
      <c r="N53" s="27">
        <v>253</v>
      </c>
      <c r="O53" s="28"/>
      <c r="P53" s="28"/>
      <c r="Q53" s="27"/>
      <c r="R53" s="28">
        <f t="shared" si="1"/>
        <v>553</v>
      </c>
      <c r="S53" s="29">
        <v>553</v>
      </c>
      <c r="T53" s="30">
        <f t="shared" si="6"/>
        <v>0</v>
      </c>
      <c r="U53" s="31">
        <v>43159</v>
      </c>
      <c r="V53" s="32">
        <v>0</v>
      </c>
      <c r="W53" s="32">
        <v>0</v>
      </c>
      <c r="X53" s="32">
        <v>0</v>
      </c>
      <c r="Y53" s="32">
        <v>0</v>
      </c>
      <c r="Z53" s="32">
        <v>0</v>
      </c>
      <c r="AA53" s="32">
        <v>3</v>
      </c>
      <c r="AB53" s="32">
        <v>7</v>
      </c>
      <c r="AC53" s="32">
        <v>3</v>
      </c>
      <c r="AD53" s="32">
        <v>3</v>
      </c>
      <c r="AE53" s="32">
        <v>2</v>
      </c>
      <c r="AF53" s="32">
        <v>4</v>
      </c>
      <c r="AG53" s="32">
        <v>7</v>
      </c>
      <c r="AH53" s="32">
        <v>5</v>
      </c>
      <c r="AI53" s="32">
        <v>5</v>
      </c>
      <c r="AJ53" s="32">
        <v>18</v>
      </c>
      <c r="AK53" s="32">
        <v>7</v>
      </c>
      <c r="AL53" s="34">
        <v>64</v>
      </c>
      <c r="AM53" s="35">
        <v>49990</v>
      </c>
      <c r="AN53" s="17">
        <f t="shared" si="2"/>
        <v>1.9980015987210231</v>
      </c>
      <c r="AO53" s="36">
        <f t="shared" si="3"/>
        <v>0.11573236889692586</v>
      </c>
      <c r="AP53" s="37">
        <f t="shared" si="4"/>
        <v>0.11573236889692586</v>
      </c>
      <c r="AQ53" s="42"/>
      <c r="AR53" s="39">
        <v>25020</v>
      </c>
      <c r="AS53" s="22">
        <f t="shared" si="5"/>
        <v>1.9980015987210231</v>
      </c>
      <c r="AT53" s="40">
        <v>49990</v>
      </c>
    </row>
    <row r="54" spans="1:46" ht="31.5" x14ac:dyDescent="0.25">
      <c r="A54" s="17"/>
      <c r="B54" s="18"/>
      <c r="C54" s="19" t="s">
        <v>97</v>
      </c>
      <c r="D54" s="20" t="s">
        <v>129</v>
      </c>
      <c r="E54" s="21" t="s">
        <v>212</v>
      </c>
      <c r="F54" s="22" t="str">
        <f t="shared" si="0"/>
        <v>M798AVRA01</v>
      </c>
      <c r="G54" s="22" t="s">
        <v>100</v>
      </c>
      <c r="H54" s="23" t="s">
        <v>101</v>
      </c>
      <c r="I54" s="24" t="s">
        <v>102</v>
      </c>
      <c r="J54" s="25" t="s">
        <v>213</v>
      </c>
      <c r="K54" s="43" t="s">
        <v>127</v>
      </c>
      <c r="L54" s="20" t="s">
        <v>114</v>
      </c>
      <c r="M54" s="27">
        <v>300</v>
      </c>
      <c r="N54" s="27">
        <v>176</v>
      </c>
      <c r="O54" s="28"/>
      <c r="P54" s="28"/>
      <c r="Q54" s="27"/>
      <c r="R54" s="28">
        <f t="shared" si="1"/>
        <v>476</v>
      </c>
      <c r="S54" s="29">
        <v>476</v>
      </c>
      <c r="T54" s="30">
        <f t="shared" si="6"/>
        <v>0</v>
      </c>
      <c r="U54" s="31">
        <v>43159</v>
      </c>
      <c r="V54" s="32">
        <v>0</v>
      </c>
      <c r="W54" s="32">
        <v>0</v>
      </c>
      <c r="X54" s="32">
        <v>0</v>
      </c>
      <c r="Y54" s="32">
        <v>0</v>
      </c>
      <c r="Z54" s="32">
        <v>1</v>
      </c>
      <c r="AA54" s="32">
        <v>2</v>
      </c>
      <c r="AB54" s="32">
        <v>0</v>
      </c>
      <c r="AC54" s="32">
        <v>1</v>
      </c>
      <c r="AD54" s="32">
        <v>2</v>
      </c>
      <c r="AE54" s="32">
        <v>1</v>
      </c>
      <c r="AF54" s="32">
        <v>4</v>
      </c>
      <c r="AG54" s="32">
        <v>3</v>
      </c>
      <c r="AH54" s="32">
        <v>2</v>
      </c>
      <c r="AI54" s="32">
        <v>7</v>
      </c>
      <c r="AJ54" s="33">
        <v>8</v>
      </c>
      <c r="AK54" s="33">
        <v>10</v>
      </c>
      <c r="AL54" s="34">
        <v>41</v>
      </c>
      <c r="AM54" s="35">
        <v>47890</v>
      </c>
      <c r="AN54" s="17">
        <f t="shared" si="2"/>
        <v>1.7446265938069216</v>
      </c>
      <c r="AO54" s="36">
        <f t="shared" si="3"/>
        <v>8.6134453781512604E-2</v>
      </c>
      <c r="AP54" s="37">
        <f t="shared" si="4"/>
        <v>8.6134453781512604E-2</v>
      </c>
      <c r="AQ54" s="42"/>
      <c r="AR54" s="39">
        <v>27450</v>
      </c>
      <c r="AS54" s="22">
        <f t="shared" si="5"/>
        <v>2.0032786885245901</v>
      </c>
      <c r="AT54" s="40">
        <v>54990</v>
      </c>
    </row>
    <row r="55" spans="1:46" ht="31.5" x14ac:dyDescent="0.25">
      <c r="A55" s="17"/>
      <c r="B55" s="18"/>
      <c r="C55" s="19" t="s">
        <v>97</v>
      </c>
      <c r="D55" s="20" t="s">
        <v>129</v>
      </c>
      <c r="E55" s="21" t="s">
        <v>214</v>
      </c>
      <c r="F55" s="22" t="str">
        <f t="shared" si="0"/>
        <v>M798AVRA2X</v>
      </c>
      <c r="G55" s="22" t="s">
        <v>100</v>
      </c>
      <c r="H55" s="23" t="s">
        <v>101</v>
      </c>
      <c r="I55" s="24" t="s">
        <v>102</v>
      </c>
      <c r="J55" s="25" t="s">
        <v>213</v>
      </c>
      <c r="K55" s="43" t="s">
        <v>127</v>
      </c>
      <c r="L55" s="20" t="s">
        <v>104</v>
      </c>
      <c r="M55" s="27">
        <v>300</v>
      </c>
      <c r="N55" s="27">
        <v>77</v>
      </c>
      <c r="O55" s="28"/>
      <c r="P55" s="28"/>
      <c r="Q55" s="27"/>
      <c r="R55" s="28">
        <f t="shared" si="1"/>
        <v>377</v>
      </c>
      <c r="S55" s="29">
        <v>377</v>
      </c>
      <c r="T55" s="30">
        <f t="shared" si="6"/>
        <v>0</v>
      </c>
      <c r="U55" s="31">
        <v>43159</v>
      </c>
      <c r="V55" s="32">
        <v>0</v>
      </c>
      <c r="W55" s="32">
        <v>0</v>
      </c>
      <c r="X55" s="32">
        <v>0</v>
      </c>
      <c r="Y55" s="32">
        <v>0</v>
      </c>
      <c r="Z55" s="32">
        <v>0</v>
      </c>
      <c r="AA55" s="32">
        <v>3</v>
      </c>
      <c r="AB55" s="32">
        <v>1</v>
      </c>
      <c r="AC55" s="32">
        <v>2</v>
      </c>
      <c r="AD55" s="32">
        <v>1</v>
      </c>
      <c r="AE55" s="32">
        <v>3</v>
      </c>
      <c r="AF55" s="32">
        <v>4</v>
      </c>
      <c r="AG55" s="32">
        <v>4</v>
      </c>
      <c r="AH55" s="32">
        <v>4</v>
      </c>
      <c r="AI55" s="32">
        <v>9</v>
      </c>
      <c r="AJ55" s="33">
        <v>13</v>
      </c>
      <c r="AK55" s="33">
        <v>14</v>
      </c>
      <c r="AL55" s="34">
        <v>58</v>
      </c>
      <c r="AM55" s="35">
        <v>48490</v>
      </c>
      <c r="AN55" s="17">
        <f t="shared" si="2"/>
        <v>1.7664845173041894</v>
      </c>
      <c r="AO55" s="36">
        <f t="shared" si="3"/>
        <v>0.15384615384615385</v>
      </c>
      <c r="AP55" s="37">
        <f t="shared" si="4"/>
        <v>0.15384615384615385</v>
      </c>
      <c r="AQ55" s="42"/>
      <c r="AR55" s="39">
        <v>27450</v>
      </c>
      <c r="AS55" s="22">
        <f t="shared" si="5"/>
        <v>2.0032786885245901</v>
      </c>
      <c r="AT55" s="40">
        <v>54990</v>
      </c>
    </row>
    <row r="56" spans="1:46" ht="63" x14ac:dyDescent="0.25">
      <c r="A56" s="17"/>
      <c r="B56" s="18"/>
      <c r="C56" s="19" t="s">
        <v>97</v>
      </c>
      <c r="D56" s="20" t="s">
        <v>98</v>
      </c>
      <c r="E56" s="21" t="s">
        <v>215</v>
      </c>
      <c r="F56" s="22" t="str">
        <f t="shared" si="0"/>
        <v>M800A7%e84</v>
      </c>
      <c r="G56" s="22" t="s">
        <v>100</v>
      </c>
      <c r="H56" s="23" t="s">
        <v>101</v>
      </c>
      <c r="I56" s="24" t="s">
        <v>102</v>
      </c>
      <c r="J56" s="25" t="s">
        <v>216</v>
      </c>
      <c r="K56" s="43" t="s">
        <v>217</v>
      </c>
      <c r="L56" s="20" t="s">
        <v>218</v>
      </c>
      <c r="M56" s="27">
        <v>300</v>
      </c>
      <c r="N56" s="27">
        <v>297</v>
      </c>
      <c r="O56" s="28"/>
      <c r="P56" s="28"/>
      <c r="Q56" s="27"/>
      <c r="R56" s="28">
        <f t="shared" si="1"/>
        <v>597</v>
      </c>
      <c r="S56" s="29">
        <v>597</v>
      </c>
      <c r="T56" s="30">
        <f t="shared" si="6"/>
        <v>0</v>
      </c>
      <c r="U56" s="31">
        <v>43159</v>
      </c>
      <c r="V56" s="32">
        <v>0</v>
      </c>
      <c r="W56" s="32">
        <v>1</v>
      </c>
      <c r="X56" s="32">
        <v>6</v>
      </c>
      <c r="Y56" s="32">
        <v>6</v>
      </c>
      <c r="Z56" s="32">
        <v>19</v>
      </c>
      <c r="AA56" s="32">
        <v>30</v>
      </c>
      <c r="AB56" s="32">
        <v>16</v>
      </c>
      <c r="AC56" s="32">
        <v>31</v>
      </c>
      <c r="AD56" s="32">
        <v>26</v>
      </c>
      <c r="AE56" s="32">
        <v>29</v>
      </c>
      <c r="AF56" s="32">
        <v>21</v>
      </c>
      <c r="AG56" s="32">
        <v>19</v>
      </c>
      <c r="AH56" s="32">
        <v>9</v>
      </c>
      <c r="AI56" s="32">
        <v>17</v>
      </c>
      <c r="AJ56" s="32">
        <v>14</v>
      </c>
      <c r="AK56" s="32">
        <v>16</v>
      </c>
      <c r="AL56" s="34">
        <v>260</v>
      </c>
      <c r="AM56" s="35">
        <v>59427.56</v>
      </c>
      <c r="AN56" s="17">
        <f t="shared" si="2"/>
        <v>1.9829015682349016</v>
      </c>
      <c r="AO56" s="36">
        <f t="shared" si="3"/>
        <v>0.43551088777219432</v>
      </c>
      <c r="AP56" s="37">
        <f t="shared" si="4"/>
        <v>0.43551088777219432</v>
      </c>
      <c r="AQ56" s="42"/>
      <c r="AR56" s="39">
        <v>29970</v>
      </c>
      <c r="AS56" s="22">
        <f t="shared" si="5"/>
        <v>2.0016683350016682</v>
      </c>
      <c r="AT56" s="40">
        <v>59990</v>
      </c>
    </row>
    <row r="57" spans="1:46" ht="63" x14ac:dyDescent="0.25">
      <c r="A57" s="17"/>
      <c r="B57" s="18"/>
      <c r="C57" s="19" t="s">
        <v>97</v>
      </c>
      <c r="D57" s="20" t="s">
        <v>98</v>
      </c>
      <c r="E57" s="21" t="s">
        <v>219</v>
      </c>
      <c r="F57" s="22" t="str">
        <f t="shared" si="0"/>
        <v>M800O99K96</v>
      </c>
      <c r="G57" s="22" t="s">
        <v>100</v>
      </c>
      <c r="H57" s="23" t="s">
        <v>101</v>
      </c>
      <c r="I57" s="24" t="s">
        <v>102</v>
      </c>
      <c r="J57" s="25" t="s">
        <v>216</v>
      </c>
      <c r="K57" s="43" t="s">
        <v>220</v>
      </c>
      <c r="L57" s="20" t="s">
        <v>221</v>
      </c>
      <c r="M57" s="27">
        <v>300</v>
      </c>
      <c r="N57" s="27">
        <v>297</v>
      </c>
      <c r="O57" s="28"/>
      <c r="P57" s="28"/>
      <c r="Q57" s="27"/>
      <c r="R57" s="28">
        <f t="shared" si="1"/>
        <v>597</v>
      </c>
      <c r="S57" s="29">
        <v>597</v>
      </c>
      <c r="T57" s="30">
        <f t="shared" si="6"/>
        <v>0</v>
      </c>
      <c r="U57" s="31">
        <v>43159</v>
      </c>
      <c r="V57" s="32">
        <v>1</v>
      </c>
      <c r="W57" s="32">
        <v>1</v>
      </c>
      <c r="X57" s="32">
        <v>8</v>
      </c>
      <c r="Y57" s="32">
        <v>13</v>
      </c>
      <c r="Z57" s="32">
        <v>26</v>
      </c>
      <c r="AA57" s="32">
        <v>45</v>
      </c>
      <c r="AB57" s="32">
        <v>22</v>
      </c>
      <c r="AC57" s="32">
        <v>38</v>
      </c>
      <c r="AD57" s="32">
        <v>31</v>
      </c>
      <c r="AE57" s="32">
        <v>29</v>
      </c>
      <c r="AF57" s="32">
        <v>37</v>
      </c>
      <c r="AG57" s="32">
        <v>20</v>
      </c>
      <c r="AH57" s="32">
        <v>20</v>
      </c>
      <c r="AI57" s="32">
        <v>22</v>
      </c>
      <c r="AJ57" s="32">
        <v>11</v>
      </c>
      <c r="AK57" s="32">
        <v>16</v>
      </c>
      <c r="AL57" s="34">
        <v>340</v>
      </c>
      <c r="AM57" s="35">
        <v>58177.56</v>
      </c>
      <c r="AN57" s="17">
        <f t="shared" si="2"/>
        <v>1.9411931931931932</v>
      </c>
      <c r="AO57" s="36">
        <f t="shared" si="3"/>
        <v>0.56951423785594635</v>
      </c>
      <c r="AP57" s="37">
        <f t="shared" si="4"/>
        <v>0.56951423785594635</v>
      </c>
      <c r="AQ57" s="42"/>
      <c r="AR57" s="39">
        <v>29970</v>
      </c>
      <c r="AS57" s="22">
        <f t="shared" si="5"/>
        <v>2.0016683350016682</v>
      </c>
      <c r="AT57" s="40">
        <v>59990</v>
      </c>
    </row>
    <row r="58" spans="1:46" ht="31.5" x14ac:dyDescent="0.25">
      <c r="A58" s="17"/>
      <c r="B58" s="18"/>
      <c r="C58" s="19" t="s">
        <v>97</v>
      </c>
      <c r="D58" s="20" t="s">
        <v>98</v>
      </c>
      <c r="E58" s="21" t="s">
        <v>222</v>
      </c>
      <c r="F58" s="22" t="str">
        <f t="shared" si="0"/>
        <v>M812ALXA01</v>
      </c>
      <c r="G58" s="22" t="s">
        <v>100</v>
      </c>
      <c r="H58" s="23" t="s">
        <v>101</v>
      </c>
      <c r="I58" s="24" t="s">
        <v>102</v>
      </c>
      <c r="J58" s="25" t="s">
        <v>19</v>
      </c>
      <c r="K58" s="43" t="s">
        <v>135</v>
      </c>
      <c r="L58" s="20" t="s">
        <v>114</v>
      </c>
      <c r="M58" s="27">
        <v>300</v>
      </c>
      <c r="N58" s="27">
        <v>121</v>
      </c>
      <c r="O58" s="28"/>
      <c r="P58" s="28"/>
      <c r="Q58" s="27"/>
      <c r="R58" s="28">
        <f t="shared" si="1"/>
        <v>421</v>
      </c>
      <c r="S58" s="29">
        <v>421</v>
      </c>
      <c r="T58" s="30">
        <f t="shared" si="6"/>
        <v>0</v>
      </c>
      <c r="U58" s="31">
        <v>43159</v>
      </c>
      <c r="V58" s="32">
        <v>0</v>
      </c>
      <c r="W58" s="32">
        <v>0</v>
      </c>
      <c r="X58" s="32">
        <v>1</v>
      </c>
      <c r="Y58" s="32">
        <v>3</v>
      </c>
      <c r="Z58" s="33">
        <v>3</v>
      </c>
      <c r="AA58" s="33">
        <v>7</v>
      </c>
      <c r="AB58" s="33">
        <v>7</v>
      </c>
      <c r="AC58" s="33">
        <v>14</v>
      </c>
      <c r="AD58" s="33">
        <v>9</v>
      </c>
      <c r="AE58" s="33">
        <v>11</v>
      </c>
      <c r="AF58" s="33">
        <v>18</v>
      </c>
      <c r="AG58" s="33">
        <v>25</v>
      </c>
      <c r="AH58" s="33">
        <v>3</v>
      </c>
      <c r="AI58" s="33">
        <v>25</v>
      </c>
      <c r="AJ58" s="33">
        <v>27</v>
      </c>
      <c r="AK58" s="33">
        <v>29</v>
      </c>
      <c r="AL58" s="34">
        <v>182</v>
      </c>
      <c r="AM58" s="35">
        <v>48714.28</v>
      </c>
      <c r="AN58" s="17">
        <f t="shared" si="2"/>
        <v>1.7101730735474812</v>
      </c>
      <c r="AO58" s="36">
        <f t="shared" si="3"/>
        <v>0.43230403800475059</v>
      </c>
      <c r="AP58" s="37">
        <f t="shared" si="4"/>
        <v>0.43230403800475059</v>
      </c>
      <c r="AQ58" s="42"/>
      <c r="AR58" s="39">
        <v>28485</v>
      </c>
      <c r="AS58" s="22">
        <f t="shared" si="5"/>
        <v>2.0007021239248726</v>
      </c>
      <c r="AT58" s="40">
        <v>56990</v>
      </c>
    </row>
    <row r="59" spans="1:46" ht="31.5" x14ac:dyDescent="0.25">
      <c r="A59" s="17"/>
      <c r="B59" s="18"/>
      <c r="C59" s="19" t="s">
        <v>97</v>
      </c>
      <c r="D59" s="20" t="s">
        <v>98</v>
      </c>
      <c r="E59" s="21" t="s">
        <v>223</v>
      </c>
      <c r="F59" s="22" t="str">
        <f t="shared" si="0"/>
        <v>4794A13A01</v>
      </c>
      <c r="G59" s="22" t="s">
        <v>100</v>
      </c>
      <c r="H59" s="23" t="s">
        <v>224</v>
      </c>
      <c r="I59" s="24"/>
      <c r="J59" s="25">
        <v>4794</v>
      </c>
      <c r="K59" s="43" t="s">
        <v>103</v>
      </c>
      <c r="L59" s="20" t="s">
        <v>114</v>
      </c>
      <c r="M59" s="27">
        <v>300</v>
      </c>
      <c r="N59" s="27">
        <v>50</v>
      </c>
      <c r="O59" s="28"/>
      <c r="P59" s="28"/>
      <c r="Q59" s="27"/>
      <c r="R59" s="28">
        <f t="shared" si="1"/>
        <v>350</v>
      </c>
      <c r="S59" s="29">
        <v>350</v>
      </c>
      <c r="T59" s="30">
        <f t="shared" si="6"/>
        <v>0</v>
      </c>
      <c r="U59" s="31">
        <v>43159</v>
      </c>
      <c r="V59" s="32">
        <v>0</v>
      </c>
      <c r="W59" s="32">
        <v>2</v>
      </c>
      <c r="X59" s="32">
        <v>2</v>
      </c>
      <c r="Y59" s="32">
        <v>1</v>
      </c>
      <c r="Z59" s="33">
        <v>1</v>
      </c>
      <c r="AA59" s="33">
        <v>1</v>
      </c>
      <c r="AB59" s="33">
        <v>3</v>
      </c>
      <c r="AC59" s="33">
        <v>6</v>
      </c>
      <c r="AD59" s="33">
        <v>6</v>
      </c>
      <c r="AE59" s="33">
        <v>6</v>
      </c>
      <c r="AF59" s="33">
        <v>7</v>
      </c>
      <c r="AG59" s="33">
        <v>2</v>
      </c>
      <c r="AH59" s="33">
        <v>10</v>
      </c>
      <c r="AI59" s="33">
        <v>9</v>
      </c>
      <c r="AJ59" s="33">
        <v>2</v>
      </c>
      <c r="AK59" s="33">
        <v>4</v>
      </c>
      <c r="AL59" s="34">
        <v>62</v>
      </c>
      <c r="AM59" s="35">
        <v>49990</v>
      </c>
      <c r="AN59" s="17">
        <f t="shared" si="2"/>
        <v>1.6680013346680014</v>
      </c>
      <c r="AO59" s="36">
        <f t="shared" si="3"/>
        <v>0.17714285714285713</v>
      </c>
      <c r="AP59" s="37">
        <f t="shared" si="4"/>
        <v>0.17714285714285713</v>
      </c>
      <c r="AQ59" s="42"/>
      <c r="AR59" s="39">
        <v>29970</v>
      </c>
      <c r="AS59" s="22">
        <f t="shared" si="5"/>
        <v>2.0016683350016682</v>
      </c>
      <c r="AT59" s="40">
        <v>59990</v>
      </c>
    </row>
    <row r="60" spans="1:46" ht="31.5" x14ac:dyDescent="0.25">
      <c r="A60" s="17"/>
      <c r="B60" s="18"/>
      <c r="C60" s="19" t="s">
        <v>97</v>
      </c>
      <c r="D60" s="20" t="s">
        <v>98</v>
      </c>
      <c r="E60" s="21" t="s">
        <v>225</v>
      </c>
      <c r="F60" s="22" t="str">
        <f t="shared" si="0"/>
        <v>4794ASTA01</v>
      </c>
      <c r="G60" s="22" t="s">
        <v>100</v>
      </c>
      <c r="H60" s="23" t="s">
        <v>224</v>
      </c>
      <c r="I60" s="24"/>
      <c r="J60" s="25">
        <v>4794</v>
      </c>
      <c r="K60" s="43" t="s">
        <v>151</v>
      </c>
      <c r="L60" s="20" t="s">
        <v>114</v>
      </c>
      <c r="M60" s="27">
        <v>300</v>
      </c>
      <c r="N60" s="27">
        <v>50</v>
      </c>
      <c r="O60" s="28"/>
      <c r="P60" s="28"/>
      <c r="Q60" s="27"/>
      <c r="R60" s="28">
        <f t="shared" si="1"/>
        <v>350</v>
      </c>
      <c r="S60" s="29">
        <v>350</v>
      </c>
      <c r="T60" s="30">
        <f t="shared" si="6"/>
        <v>0</v>
      </c>
      <c r="U60" s="31">
        <v>43159</v>
      </c>
      <c r="V60" s="32">
        <v>2</v>
      </c>
      <c r="W60" s="32">
        <v>2</v>
      </c>
      <c r="X60" s="32">
        <v>4</v>
      </c>
      <c r="Y60" s="32">
        <v>4</v>
      </c>
      <c r="Z60" s="33">
        <v>7</v>
      </c>
      <c r="AA60" s="33">
        <v>9</v>
      </c>
      <c r="AB60" s="33">
        <v>5</v>
      </c>
      <c r="AC60" s="33">
        <v>5</v>
      </c>
      <c r="AD60" s="33">
        <v>13</v>
      </c>
      <c r="AE60" s="33">
        <v>14</v>
      </c>
      <c r="AF60" s="33">
        <v>10</v>
      </c>
      <c r="AG60" s="33">
        <v>6</v>
      </c>
      <c r="AH60" s="33">
        <v>7</v>
      </c>
      <c r="AI60" s="33">
        <v>15</v>
      </c>
      <c r="AJ60" s="33">
        <v>3</v>
      </c>
      <c r="AK60" s="33">
        <v>8</v>
      </c>
      <c r="AL60" s="34">
        <v>114</v>
      </c>
      <c r="AM60" s="35">
        <v>48740</v>
      </c>
      <c r="AN60" s="17">
        <f t="shared" si="2"/>
        <v>1.6262929596262929</v>
      </c>
      <c r="AO60" s="36">
        <f t="shared" si="3"/>
        <v>0.32571428571428573</v>
      </c>
      <c r="AP60" s="37">
        <f t="shared" si="4"/>
        <v>0.32571428571428573</v>
      </c>
      <c r="AQ60" s="42"/>
      <c r="AR60" s="39">
        <v>29970</v>
      </c>
      <c r="AS60" s="22">
        <f t="shared" si="5"/>
        <v>2.0016683350016682</v>
      </c>
      <c r="AT60" s="40">
        <v>59990</v>
      </c>
    </row>
    <row r="61" spans="1:46" ht="47.25" x14ac:dyDescent="0.25">
      <c r="A61" s="17"/>
      <c r="B61" s="18"/>
      <c r="C61" s="19" t="s">
        <v>97</v>
      </c>
      <c r="D61" s="20" t="s">
        <v>98</v>
      </c>
      <c r="E61" s="21" t="s">
        <v>226</v>
      </c>
      <c r="F61" s="22" t="str">
        <f t="shared" si="0"/>
        <v>4865P28ASI</v>
      </c>
      <c r="G61" s="22" t="s">
        <v>100</v>
      </c>
      <c r="H61" s="23" t="s">
        <v>224</v>
      </c>
      <c r="I61" s="24"/>
      <c r="J61" s="25">
        <v>4865</v>
      </c>
      <c r="K61" s="43" t="s">
        <v>227</v>
      </c>
      <c r="L61" s="20" t="s">
        <v>123</v>
      </c>
      <c r="M61" s="27">
        <v>300</v>
      </c>
      <c r="N61" s="27">
        <v>20</v>
      </c>
      <c r="O61" s="28"/>
      <c r="P61" s="28"/>
      <c r="Q61" s="27"/>
      <c r="R61" s="28">
        <f t="shared" si="1"/>
        <v>320</v>
      </c>
      <c r="S61" s="29">
        <v>320</v>
      </c>
      <c r="T61" s="30">
        <f t="shared" si="6"/>
        <v>0</v>
      </c>
      <c r="U61" s="31">
        <v>43159</v>
      </c>
      <c r="V61" s="32">
        <v>2</v>
      </c>
      <c r="W61" s="32">
        <v>4</v>
      </c>
      <c r="X61" s="32">
        <v>6</v>
      </c>
      <c r="Y61" s="32">
        <v>6</v>
      </c>
      <c r="Z61" s="33">
        <v>7</v>
      </c>
      <c r="AA61" s="33">
        <v>8</v>
      </c>
      <c r="AB61" s="44">
        <v>11</v>
      </c>
      <c r="AC61" s="44">
        <v>10</v>
      </c>
      <c r="AD61" s="44">
        <v>30</v>
      </c>
      <c r="AE61" s="44">
        <v>11</v>
      </c>
      <c r="AF61" s="44">
        <v>19</v>
      </c>
      <c r="AG61" s="44">
        <v>8</v>
      </c>
      <c r="AH61" s="44">
        <v>10</v>
      </c>
      <c r="AI61" s="44">
        <v>2</v>
      </c>
      <c r="AJ61" s="44">
        <v>11</v>
      </c>
      <c r="AK61" s="44">
        <v>4</v>
      </c>
      <c r="AL61" s="34">
        <v>149</v>
      </c>
      <c r="AM61" s="35">
        <v>46365.25</v>
      </c>
      <c r="AN61" s="17">
        <f t="shared" si="2"/>
        <v>1.5470553887220553</v>
      </c>
      <c r="AO61" s="36">
        <f t="shared" si="3"/>
        <v>0.46562500000000001</v>
      </c>
      <c r="AP61" s="37">
        <f t="shared" si="4"/>
        <v>0.46562500000000001</v>
      </c>
      <c r="AQ61" s="42"/>
      <c r="AR61" s="39">
        <v>29970</v>
      </c>
      <c r="AS61" s="22">
        <f t="shared" si="5"/>
        <v>2.0016683350016682</v>
      </c>
      <c r="AT61" s="40">
        <v>59990</v>
      </c>
    </row>
    <row r="62" spans="1:46" ht="47.25" x14ac:dyDescent="0.25">
      <c r="A62" s="17"/>
      <c r="B62" s="18"/>
      <c r="C62" s="19" t="s">
        <v>97</v>
      </c>
      <c r="D62" s="20" t="s">
        <v>98</v>
      </c>
      <c r="E62" s="21" t="s">
        <v>228</v>
      </c>
      <c r="F62" s="22" t="str">
        <f t="shared" si="0"/>
        <v>4865P28B55</v>
      </c>
      <c r="G62" s="22" t="s">
        <v>100</v>
      </c>
      <c r="H62" s="23" t="s">
        <v>224</v>
      </c>
      <c r="I62" s="24"/>
      <c r="J62" s="25">
        <v>4865</v>
      </c>
      <c r="K62" s="43" t="s">
        <v>227</v>
      </c>
      <c r="L62" s="20" t="s">
        <v>141</v>
      </c>
      <c r="M62" s="27">
        <v>300</v>
      </c>
      <c r="N62" s="27"/>
      <c r="O62" s="28"/>
      <c r="P62" s="28"/>
      <c r="Q62" s="27"/>
      <c r="R62" s="28">
        <f t="shared" si="1"/>
        <v>300</v>
      </c>
      <c r="S62" s="29">
        <v>300</v>
      </c>
      <c r="T62" s="30">
        <f t="shared" si="6"/>
        <v>0</v>
      </c>
      <c r="U62" s="31">
        <v>43159</v>
      </c>
      <c r="V62" s="32">
        <v>2</v>
      </c>
      <c r="W62" s="32">
        <v>3</v>
      </c>
      <c r="X62" s="32">
        <v>3</v>
      </c>
      <c r="Y62" s="32">
        <v>6</v>
      </c>
      <c r="Z62" s="33">
        <v>7</v>
      </c>
      <c r="AA62" s="33">
        <v>14</v>
      </c>
      <c r="AB62" s="44">
        <v>9</v>
      </c>
      <c r="AC62" s="44">
        <v>18</v>
      </c>
      <c r="AD62" s="44">
        <v>16</v>
      </c>
      <c r="AE62" s="44">
        <v>21</v>
      </c>
      <c r="AF62" s="44">
        <v>13</v>
      </c>
      <c r="AG62" s="44">
        <v>16</v>
      </c>
      <c r="AH62" s="44">
        <v>19</v>
      </c>
      <c r="AI62" s="44">
        <v>13</v>
      </c>
      <c r="AJ62" s="44">
        <v>5</v>
      </c>
      <c r="AK62" s="44">
        <v>8</v>
      </c>
      <c r="AL62" s="34">
        <v>173</v>
      </c>
      <c r="AM62" s="35">
        <v>48177.63</v>
      </c>
      <c r="AN62" s="17">
        <f t="shared" si="2"/>
        <v>1.6075285285285283</v>
      </c>
      <c r="AO62" s="36">
        <f t="shared" si="3"/>
        <v>0.57666666666666666</v>
      </c>
      <c r="AP62" s="37">
        <f t="shared" si="4"/>
        <v>0.57666666666666666</v>
      </c>
      <c r="AQ62" s="42"/>
      <c r="AR62" s="39">
        <v>29970</v>
      </c>
      <c r="AS62" s="22">
        <f t="shared" si="5"/>
        <v>2.0016683350016682</v>
      </c>
      <c r="AT62" s="40">
        <v>59990</v>
      </c>
    </row>
    <row r="63" spans="1:46" ht="31.5" x14ac:dyDescent="0.25">
      <c r="A63" s="17"/>
      <c r="B63" s="18"/>
      <c r="C63" s="19" t="s">
        <v>97</v>
      </c>
      <c r="D63" s="20" t="s">
        <v>98</v>
      </c>
      <c r="E63" s="21" t="s">
        <v>229</v>
      </c>
      <c r="F63" s="22" t="str">
        <f t="shared" si="0"/>
        <v>4955A13A01</v>
      </c>
      <c r="G63" s="22" t="s">
        <v>100</v>
      </c>
      <c r="H63" s="23" t="s">
        <v>224</v>
      </c>
      <c r="I63" s="24"/>
      <c r="J63" s="25">
        <v>4955</v>
      </c>
      <c r="K63" s="43" t="s">
        <v>103</v>
      </c>
      <c r="L63" s="20" t="s">
        <v>114</v>
      </c>
      <c r="M63" s="27">
        <v>300</v>
      </c>
      <c r="N63" s="27">
        <v>50</v>
      </c>
      <c r="O63" s="28"/>
      <c r="P63" s="28"/>
      <c r="Q63" s="27"/>
      <c r="R63" s="28">
        <f t="shared" si="1"/>
        <v>350</v>
      </c>
      <c r="S63" s="29">
        <v>350</v>
      </c>
      <c r="T63" s="30">
        <f t="shared" si="6"/>
        <v>0</v>
      </c>
      <c r="U63" s="31">
        <v>43159</v>
      </c>
      <c r="V63" s="32">
        <v>1</v>
      </c>
      <c r="W63" s="32">
        <v>0</v>
      </c>
      <c r="X63" s="32">
        <v>2</v>
      </c>
      <c r="Y63" s="32">
        <v>2</v>
      </c>
      <c r="Z63" s="33">
        <v>6</v>
      </c>
      <c r="AA63" s="33">
        <v>1</v>
      </c>
      <c r="AB63" s="33">
        <v>4</v>
      </c>
      <c r="AC63" s="33">
        <v>5</v>
      </c>
      <c r="AD63" s="33">
        <v>3</v>
      </c>
      <c r="AE63" s="33">
        <v>7</v>
      </c>
      <c r="AF63" s="33">
        <v>5</v>
      </c>
      <c r="AG63" s="33">
        <v>12</v>
      </c>
      <c r="AH63" s="33">
        <v>13</v>
      </c>
      <c r="AI63" s="33">
        <v>4</v>
      </c>
      <c r="AJ63" s="33">
        <v>4</v>
      </c>
      <c r="AK63" s="33">
        <v>11</v>
      </c>
      <c r="AL63" s="34">
        <v>80</v>
      </c>
      <c r="AM63" s="35">
        <v>47308.45</v>
      </c>
      <c r="AN63" s="17">
        <f t="shared" si="2"/>
        <v>1.5785268601935267</v>
      </c>
      <c r="AO63" s="36">
        <f t="shared" si="3"/>
        <v>0.22857142857142856</v>
      </c>
      <c r="AP63" s="37">
        <f t="shared" si="4"/>
        <v>0.22857142857142856</v>
      </c>
      <c r="AQ63" s="42"/>
      <c r="AR63" s="39">
        <v>29970</v>
      </c>
      <c r="AS63" s="22">
        <f t="shared" si="5"/>
        <v>2.0016683350016682</v>
      </c>
      <c r="AT63" s="40">
        <v>59990</v>
      </c>
    </row>
    <row r="64" spans="1:46" ht="63" x14ac:dyDescent="0.25">
      <c r="A64" s="17"/>
      <c r="B64" s="18"/>
      <c r="C64" s="19" t="s">
        <v>97</v>
      </c>
      <c r="D64" s="20" t="s">
        <v>132</v>
      </c>
      <c r="E64" s="21" t="s">
        <v>230</v>
      </c>
      <c r="F64" s="22" t="str">
        <f t="shared" si="0"/>
        <v>4959T01N01</v>
      </c>
      <c r="G64" s="22" t="s">
        <v>100</v>
      </c>
      <c r="H64" s="23" t="s">
        <v>224</v>
      </c>
      <c r="I64" s="24"/>
      <c r="J64" s="25">
        <v>4959</v>
      </c>
      <c r="K64" s="43" t="s">
        <v>231</v>
      </c>
      <c r="L64" s="20" t="s">
        <v>232</v>
      </c>
      <c r="M64" s="27">
        <v>300</v>
      </c>
      <c r="N64" s="27">
        <v>50</v>
      </c>
      <c r="O64" s="28"/>
      <c r="P64" s="28"/>
      <c r="Q64" s="27"/>
      <c r="R64" s="28">
        <f t="shared" si="1"/>
        <v>350</v>
      </c>
      <c r="S64" s="29">
        <v>350</v>
      </c>
      <c r="T64" s="30">
        <f t="shared" si="6"/>
        <v>0</v>
      </c>
      <c r="U64" s="31">
        <v>43159</v>
      </c>
      <c r="V64" s="32">
        <v>0</v>
      </c>
      <c r="W64" s="32">
        <v>0</v>
      </c>
      <c r="X64" s="32">
        <v>0</v>
      </c>
      <c r="Y64" s="32">
        <v>0</v>
      </c>
      <c r="Z64" s="32">
        <v>2</v>
      </c>
      <c r="AA64" s="32">
        <v>6</v>
      </c>
      <c r="AB64" s="32">
        <v>4</v>
      </c>
      <c r="AC64" s="32">
        <v>7</v>
      </c>
      <c r="AD64" s="32">
        <v>6</v>
      </c>
      <c r="AE64" s="32">
        <v>9</v>
      </c>
      <c r="AF64" s="32">
        <v>4</v>
      </c>
      <c r="AG64" s="32">
        <v>15</v>
      </c>
      <c r="AH64" s="32">
        <v>10</v>
      </c>
      <c r="AI64" s="32">
        <v>16</v>
      </c>
      <c r="AJ64" s="32">
        <v>9</v>
      </c>
      <c r="AK64" s="32">
        <v>13</v>
      </c>
      <c r="AL64" s="34">
        <v>101</v>
      </c>
      <c r="AM64" s="35">
        <v>57913.31</v>
      </c>
      <c r="AN64" s="17">
        <f t="shared" si="2"/>
        <v>1.9323760427093759</v>
      </c>
      <c r="AO64" s="36">
        <f t="shared" si="3"/>
        <v>0.28857142857142859</v>
      </c>
      <c r="AP64" s="37">
        <f t="shared" si="4"/>
        <v>0.28857142857142859</v>
      </c>
      <c r="AQ64" s="42"/>
      <c r="AR64" s="39">
        <v>29970</v>
      </c>
      <c r="AS64" s="22">
        <f t="shared" si="5"/>
        <v>2.0016683350016682</v>
      </c>
      <c r="AT64" s="40">
        <v>59990</v>
      </c>
    </row>
    <row r="65" spans="1:46" ht="63" x14ac:dyDescent="0.25">
      <c r="A65" s="17"/>
      <c r="B65" s="18"/>
      <c r="C65" s="19" t="s">
        <v>97</v>
      </c>
      <c r="D65" s="20" t="s">
        <v>132</v>
      </c>
      <c r="E65" s="21" t="s">
        <v>233</v>
      </c>
      <c r="F65" s="22" t="str">
        <f t="shared" si="0"/>
        <v>4960T03ASI</v>
      </c>
      <c r="G65" s="22" t="s">
        <v>100</v>
      </c>
      <c r="H65" s="23" t="s">
        <v>224</v>
      </c>
      <c r="I65" s="24"/>
      <c r="J65" s="25">
        <v>4960</v>
      </c>
      <c r="K65" s="43" t="s">
        <v>234</v>
      </c>
      <c r="L65" s="20" t="s">
        <v>123</v>
      </c>
      <c r="M65" s="27">
        <v>300</v>
      </c>
      <c r="N65" s="27">
        <v>20</v>
      </c>
      <c r="O65" s="28"/>
      <c r="P65" s="28"/>
      <c r="Q65" s="27"/>
      <c r="R65" s="28">
        <f t="shared" si="1"/>
        <v>320</v>
      </c>
      <c r="S65" s="29">
        <v>320</v>
      </c>
      <c r="T65" s="30">
        <f t="shared" si="6"/>
        <v>0</v>
      </c>
      <c r="U65" s="31">
        <v>43159</v>
      </c>
      <c r="V65" s="32">
        <v>0</v>
      </c>
      <c r="W65" s="32">
        <v>0</v>
      </c>
      <c r="X65" s="32">
        <v>0</v>
      </c>
      <c r="Y65" s="32">
        <v>0</v>
      </c>
      <c r="Z65" s="32">
        <v>0</v>
      </c>
      <c r="AA65" s="32">
        <v>2</v>
      </c>
      <c r="AB65" s="32">
        <v>1</v>
      </c>
      <c r="AC65" s="32">
        <v>0</v>
      </c>
      <c r="AD65" s="32">
        <v>2</v>
      </c>
      <c r="AE65" s="32">
        <v>7</v>
      </c>
      <c r="AF65" s="32">
        <v>4</v>
      </c>
      <c r="AG65" s="32">
        <v>8</v>
      </c>
      <c r="AH65" s="32">
        <v>4</v>
      </c>
      <c r="AI65" s="32">
        <v>7</v>
      </c>
      <c r="AJ65" s="33">
        <v>10</v>
      </c>
      <c r="AK65" s="33">
        <v>14</v>
      </c>
      <c r="AL65" s="34">
        <v>59</v>
      </c>
      <c r="AM65" s="35">
        <v>52722.36</v>
      </c>
      <c r="AN65" s="17">
        <f t="shared" si="2"/>
        <v>1.7591711711711713</v>
      </c>
      <c r="AO65" s="36">
        <f t="shared" si="3"/>
        <v>0.18437500000000001</v>
      </c>
      <c r="AP65" s="37">
        <f t="shared" si="4"/>
        <v>0.18437500000000001</v>
      </c>
      <c r="AQ65" s="42"/>
      <c r="AR65" s="39">
        <v>29970</v>
      </c>
      <c r="AS65" s="22">
        <f t="shared" si="5"/>
        <v>2.0016683350016682</v>
      </c>
      <c r="AT65" s="40">
        <v>59990</v>
      </c>
    </row>
    <row r="66" spans="1:46" ht="63" x14ac:dyDescent="0.25">
      <c r="A66" s="17"/>
      <c r="B66" s="18"/>
      <c r="C66" s="19" t="s">
        <v>97</v>
      </c>
      <c r="D66" s="20" t="s">
        <v>129</v>
      </c>
      <c r="E66" s="21" t="s">
        <v>235</v>
      </c>
      <c r="F66" s="22" t="str">
        <f t="shared" ref="F66:F129" si="7">MID(E66,1,10)</f>
        <v>4963T08N04</v>
      </c>
      <c r="G66" s="22" t="s">
        <v>100</v>
      </c>
      <c r="H66" s="23" t="s">
        <v>224</v>
      </c>
      <c r="I66" s="24"/>
      <c r="J66" s="25">
        <v>4963</v>
      </c>
      <c r="K66" s="43" t="s">
        <v>236</v>
      </c>
      <c r="L66" s="20" t="s">
        <v>237</v>
      </c>
      <c r="M66" s="27">
        <v>300</v>
      </c>
      <c r="N66" s="27">
        <v>20</v>
      </c>
      <c r="O66" s="28"/>
      <c r="P66" s="28"/>
      <c r="Q66" s="27"/>
      <c r="R66" s="28">
        <f t="shared" si="1"/>
        <v>320</v>
      </c>
      <c r="S66" s="29">
        <v>320</v>
      </c>
      <c r="T66" s="30">
        <f t="shared" si="6"/>
        <v>0</v>
      </c>
      <c r="U66" s="31">
        <v>43159</v>
      </c>
      <c r="V66" s="32">
        <v>0</v>
      </c>
      <c r="W66" s="32">
        <v>0</v>
      </c>
      <c r="X66" s="32">
        <v>0</v>
      </c>
      <c r="Y66" s="32">
        <v>0</v>
      </c>
      <c r="Z66" s="32">
        <v>1</v>
      </c>
      <c r="AA66" s="32">
        <v>3</v>
      </c>
      <c r="AB66" s="32">
        <v>2</v>
      </c>
      <c r="AC66" s="32">
        <v>1</v>
      </c>
      <c r="AD66" s="32">
        <v>2</v>
      </c>
      <c r="AE66" s="32">
        <v>3</v>
      </c>
      <c r="AF66" s="32">
        <v>7</v>
      </c>
      <c r="AG66" s="32">
        <v>5</v>
      </c>
      <c r="AH66" s="32">
        <v>2</v>
      </c>
      <c r="AI66" s="32">
        <v>14</v>
      </c>
      <c r="AJ66" s="32">
        <v>11</v>
      </c>
      <c r="AK66" s="32">
        <v>14</v>
      </c>
      <c r="AL66" s="34">
        <v>65</v>
      </c>
      <c r="AM66" s="35">
        <v>57204.36</v>
      </c>
      <c r="AN66" s="17">
        <f t="shared" ref="AN66:AN129" si="8">AM66/AR66</f>
        <v>1.9087207207207206</v>
      </c>
      <c r="AO66" s="36">
        <f t="shared" ref="AO66:AO129" si="9">AL66/R66</f>
        <v>0.203125</v>
      </c>
      <c r="AP66" s="37">
        <f t="shared" ref="AP66:AP129" si="10">AL66/S66</f>
        <v>0.203125</v>
      </c>
      <c r="AQ66" s="42"/>
      <c r="AR66" s="39">
        <v>29970</v>
      </c>
      <c r="AS66" s="22">
        <f t="shared" ref="AS66:AS129" si="11">AT66/AR66</f>
        <v>2.0016683350016682</v>
      </c>
      <c r="AT66" s="40">
        <v>59990</v>
      </c>
    </row>
    <row r="67" spans="1:46" ht="31.5" x14ac:dyDescent="0.25">
      <c r="A67" s="17"/>
      <c r="B67" s="18"/>
      <c r="C67" s="19" t="s">
        <v>97</v>
      </c>
      <c r="D67" s="20" t="s">
        <v>132</v>
      </c>
      <c r="E67" s="21" t="s">
        <v>238</v>
      </c>
      <c r="F67" s="22" t="str">
        <f t="shared" si="7"/>
        <v>4964P15A01</v>
      </c>
      <c r="G67" s="22" t="s">
        <v>100</v>
      </c>
      <c r="H67" s="23" t="s">
        <v>224</v>
      </c>
      <c r="I67" s="24"/>
      <c r="J67" s="25">
        <v>4964</v>
      </c>
      <c r="K67" s="43" t="s">
        <v>239</v>
      </c>
      <c r="L67" s="20" t="s">
        <v>114</v>
      </c>
      <c r="M67" s="27">
        <v>300</v>
      </c>
      <c r="N67" s="27">
        <v>50</v>
      </c>
      <c r="O67" s="28"/>
      <c r="P67" s="28"/>
      <c r="Q67" s="27"/>
      <c r="R67" s="28">
        <f t="shared" ref="R67:R130" si="12">SUM(M67:Q67)</f>
        <v>350</v>
      </c>
      <c r="S67" s="29">
        <v>350</v>
      </c>
      <c r="T67" s="30">
        <f t="shared" ref="T67:T130" si="13">R67-S67</f>
        <v>0</v>
      </c>
      <c r="U67" s="31">
        <v>43159</v>
      </c>
      <c r="V67" s="32">
        <v>0</v>
      </c>
      <c r="W67" s="32">
        <v>0</v>
      </c>
      <c r="X67" s="32">
        <v>0</v>
      </c>
      <c r="Y67" s="32">
        <v>0</v>
      </c>
      <c r="Z67" s="32">
        <v>1</v>
      </c>
      <c r="AA67" s="32">
        <v>0</v>
      </c>
      <c r="AB67" s="32">
        <v>0</v>
      </c>
      <c r="AC67" s="32">
        <v>1</v>
      </c>
      <c r="AD67" s="32">
        <v>5</v>
      </c>
      <c r="AE67" s="32">
        <v>1</v>
      </c>
      <c r="AF67" s="32">
        <v>1</v>
      </c>
      <c r="AG67" s="32">
        <v>9</v>
      </c>
      <c r="AH67" s="32">
        <v>3</v>
      </c>
      <c r="AI67" s="32">
        <v>3</v>
      </c>
      <c r="AJ67" s="33">
        <v>8</v>
      </c>
      <c r="AK67" s="33">
        <v>11</v>
      </c>
      <c r="AL67" s="34">
        <v>43</v>
      </c>
      <c r="AM67" s="35">
        <v>48035.55</v>
      </c>
      <c r="AN67" s="17">
        <f t="shared" si="8"/>
        <v>1.6863454449710376</v>
      </c>
      <c r="AO67" s="36">
        <f t="shared" si="9"/>
        <v>0.12285714285714286</v>
      </c>
      <c r="AP67" s="37">
        <f t="shared" si="10"/>
        <v>0.12285714285714286</v>
      </c>
      <c r="AQ67" s="42"/>
      <c r="AR67" s="39">
        <v>28485</v>
      </c>
      <c r="AS67" s="22">
        <f t="shared" si="11"/>
        <v>2.0007021239248726</v>
      </c>
      <c r="AT67" s="40">
        <v>56990</v>
      </c>
    </row>
    <row r="68" spans="1:46" ht="31.5" x14ac:dyDescent="0.25">
      <c r="A68" s="17"/>
      <c r="B68" s="18"/>
      <c r="C68" s="19" t="s">
        <v>97</v>
      </c>
      <c r="D68" s="20" t="s">
        <v>132</v>
      </c>
      <c r="E68" s="21" t="s">
        <v>240</v>
      </c>
      <c r="F68" s="22" t="str">
        <f t="shared" si="7"/>
        <v>4964P15A7T</v>
      </c>
      <c r="G68" s="22" t="s">
        <v>100</v>
      </c>
      <c r="H68" s="23" t="s">
        <v>224</v>
      </c>
      <c r="I68" s="24"/>
      <c r="J68" s="25">
        <v>4964</v>
      </c>
      <c r="K68" s="43" t="s">
        <v>239</v>
      </c>
      <c r="L68" s="20" t="s">
        <v>241</v>
      </c>
      <c r="M68" s="27">
        <v>300</v>
      </c>
      <c r="N68" s="27">
        <v>50</v>
      </c>
      <c r="O68" s="28"/>
      <c r="P68" s="28"/>
      <c r="Q68" s="27"/>
      <c r="R68" s="28">
        <f t="shared" si="12"/>
        <v>350</v>
      </c>
      <c r="S68" s="29">
        <v>350</v>
      </c>
      <c r="T68" s="30">
        <f t="shared" si="13"/>
        <v>0</v>
      </c>
      <c r="U68" s="31">
        <v>43159</v>
      </c>
      <c r="V68" s="32">
        <v>0</v>
      </c>
      <c r="W68" s="32">
        <v>0</v>
      </c>
      <c r="X68" s="32">
        <v>0</v>
      </c>
      <c r="Y68" s="32">
        <v>0</v>
      </c>
      <c r="Z68" s="32">
        <v>1</v>
      </c>
      <c r="AA68" s="32">
        <v>1</v>
      </c>
      <c r="AB68" s="32">
        <v>2</v>
      </c>
      <c r="AC68" s="32">
        <v>1</v>
      </c>
      <c r="AD68" s="32">
        <v>1</v>
      </c>
      <c r="AE68" s="32">
        <v>2</v>
      </c>
      <c r="AF68" s="32">
        <v>1</v>
      </c>
      <c r="AG68" s="32">
        <v>6</v>
      </c>
      <c r="AH68" s="32">
        <v>5</v>
      </c>
      <c r="AI68" s="32">
        <v>1</v>
      </c>
      <c r="AJ68" s="33">
        <v>5</v>
      </c>
      <c r="AK68" s="33">
        <v>2</v>
      </c>
      <c r="AL68" s="34">
        <v>28</v>
      </c>
      <c r="AM68" s="35">
        <v>46490</v>
      </c>
      <c r="AN68" s="17">
        <f t="shared" si="8"/>
        <v>1.6320870633666842</v>
      </c>
      <c r="AO68" s="36">
        <f t="shared" si="9"/>
        <v>0.08</v>
      </c>
      <c r="AP68" s="37">
        <f t="shared" si="10"/>
        <v>0.08</v>
      </c>
      <c r="AQ68" s="42"/>
      <c r="AR68" s="39">
        <v>28485</v>
      </c>
      <c r="AS68" s="22">
        <f t="shared" si="11"/>
        <v>2.0007021239248726</v>
      </c>
      <c r="AT68" s="40">
        <v>56990</v>
      </c>
    </row>
    <row r="69" spans="1:46" ht="31.5" x14ac:dyDescent="0.25">
      <c r="A69" s="17"/>
      <c r="B69" s="18"/>
      <c r="C69" s="19" t="s">
        <v>97</v>
      </c>
      <c r="D69" s="20" t="s">
        <v>129</v>
      </c>
      <c r="E69" s="21" t="s">
        <v>242</v>
      </c>
      <c r="F69" s="22" t="str">
        <f t="shared" si="7"/>
        <v>4965P15A01</v>
      </c>
      <c r="G69" s="22" t="s">
        <v>100</v>
      </c>
      <c r="H69" s="23" t="s">
        <v>224</v>
      </c>
      <c r="I69" s="24"/>
      <c r="J69" s="25">
        <v>4965</v>
      </c>
      <c r="K69" s="43" t="s">
        <v>239</v>
      </c>
      <c r="L69" s="20" t="s">
        <v>114</v>
      </c>
      <c r="M69" s="27">
        <v>300</v>
      </c>
      <c r="N69" s="27"/>
      <c r="O69" s="28"/>
      <c r="P69" s="28"/>
      <c r="Q69" s="27"/>
      <c r="R69" s="28">
        <f t="shared" si="12"/>
        <v>300</v>
      </c>
      <c r="S69" s="29">
        <v>300</v>
      </c>
      <c r="T69" s="30">
        <f t="shared" si="13"/>
        <v>0</v>
      </c>
      <c r="U69" s="31">
        <v>43159</v>
      </c>
      <c r="V69" s="32">
        <v>0</v>
      </c>
      <c r="W69" s="32">
        <v>0</v>
      </c>
      <c r="X69" s="32">
        <v>0</v>
      </c>
      <c r="Y69" s="32">
        <v>0</v>
      </c>
      <c r="Z69" s="32">
        <v>0</v>
      </c>
      <c r="AA69" s="32">
        <v>1</v>
      </c>
      <c r="AB69" s="32">
        <v>1</v>
      </c>
      <c r="AC69" s="32">
        <v>1</v>
      </c>
      <c r="AD69" s="32">
        <v>1</v>
      </c>
      <c r="AE69" s="32">
        <v>0</v>
      </c>
      <c r="AF69" s="32">
        <v>2</v>
      </c>
      <c r="AG69" s="32">
        <v>2</v>
      </c>
      <c r="AH69" s="32">
        <v>3</v>
      </c>
      <c r="AI69" s="32">
        <v>5</v>
      </c>
      <c r="AJ69" s="33">
        <v>5</v>
      </c>
      <c r="AK69" s="33">
        <v>6</v>
      </c>
      <c r="AL69" s="34">
        <v>27</v>
      </c>
      <c r="AM69" s="35">
        <v>48740.17</v>
      </c>
      <c r="AN69" s="17">
        <f t="shared" si="8"/>
        <v>1.7110819729682287</v>
      </c>
      <c r="AO69" s="36">
        <f t="shared" si="9"/>
        <v>0.09</v>
      </c>
      <c r="AP69" s="37">
        <f t="shared" si="10"/>
        <v>0.09</v>
      </c>
      <c r="AQ69" s="42"/>
      <c r="AR69" s="39">
        <v>28485</v>
      </c>
      <c r="AS69" s="22">
        <f t="shared" si="11"/>
        <v>2.0007021239248726</v>
      </c>
      <c r="AT69" s="40">
        <v>56990</v>
      </c>
    </row>
    <row r="70" spans="1:46" ht="31.5" x14ac:dyDescent="0.25">
      <c r="A70" s="17"/>
      <c r="B70" s="18"/>
      <c r="C70" s="19" t="s">
        <v>97</v>
      </c>
      <c r="D70" s="20" t="s">
        <v>129</v>
      </c>
      <c r="E70" s="21" t="s">
        <v>243</v>
      </c>
      <c r="F70" s="22" t="str">
        <f t="shared" si="7"/>
        <v>4965P15A7T</v>
      </c>
      <c r="G70" s="22" t="s">
        <v>100</v>
      </c>
      <c r="H70" s="23" t="s">
        <v>224</v>
      </c>
      <c r="I70" s="24"/>
      <c r="J70" s="25">
        <v>4965</v>
      </c>
      <c r="K70" s="43" t="s">
        <v>239</v>
      </c>
      <c r="L70" s="20" t="s">
        <v>241</v>
      </c>
      <c r="M70" s="27">
        <v>300</v>
      </c>
      <c r="N70" s="27"/>
      <c r="O70" s="28"/>
      <c r="P70" s="28"/>
      <c r="Q70" s="27"/>
      <c r="R70" s="28">
        <f t="shared" si="12"/>
        <v>300</v>
      </c>
      <c r="S70" s="29">
        <v>300</v>
      </c>
      <c r="T70" s="30">
        <f t="shared" si="13"/>
        <v>0</v>
      </c>
      <c r="U70" s="31">
        <v>43159</v>
      </c>
      <c r="V70" s="32">
        <v>0</v>
      </c>
      <c r="W70" s="32">
        <v>0</v>
      </c>
      <c r="X70" s="32">
        <v>0</v>
      </c>
      <c r="Y70" s="32">
        <v>0</v>
      </c>
      <c r="Z70" s="32">
        <v>0</v>
      </c>
      <c r="AA70" s="32">
        <v>0</v>
      </c>
      <c r="AB70" s="32">
        <v>0</v>
      </c>
      <c r="AC70" s="32">
        <v>0</v>
      </c>
      <c r="AD70" s="32">
        <v>0</v>
      </c>
      <c r="AE70" s="32">
        <v>4</v>
      </c>
      <c r="AF70" s="32">
        <v>2</v>
      </c>
      <c r="AG70" s="32">
        <v>6</v>
      </c>
      <c r="AH70" s="32">
        <v>5</v>
      </c>
      <c r="AI70" s="32">
        <v>2</v>
      </c>
      <c r="AJ70" s="33">
        <v>9</v>
      </c>
      <c r="AK70" s="33">
        <v>5</v>
      </c>
      <c r="AL70" s="34">
        <v>33</v>
      </c>
      <c r="AM70" s="35">
        <v>49990</v>
      </c>
      <c r="AN70" s="17">
        <f t="shared" si="8"/>
        <v>1.7549587502194137</v>
      </c>
      <c r="AO70" s="36">
        <f t="shared" si="9"/>
        <v>0.11</v>
      </c>
      <c r="AP70" s="37">
        <f t="shared" si="10"/>
        <v>0.11</v>
      </c>
      <c r="AQ70" s="42"/>
      <c r="AR70" s="39">
        <v>28485</v>
      </c>
      <c r="AS70" s="22">
        <f t="shared" si="11"/>
        <v>2.0007021239248726</v>
      </c>
      <c r="AT70" s="40">
        <v>56990</v>
      </c>
    </row>
    <row r="71" spans="1:46" ht="31.5" x14ac:dyDescent="0.25">
      <c r="A71" s="17"/>
      <c r="B71" s="18"/>
      <c r="C71" s="19" t="s">
        <v>97</v>
      </c>
      <c r="D71" s="20" t="s">
        <v>129</v>
      </c>
      <c r="E71" s="21" t="s">
        <v>244</v>
      </c>
      <c r="F71" s="22" t="str">
        <f t="shared" si="7"/>
        <v>4966O40A01</v>
      </c>
      <c r="G71" s="22" t="s">
        <v>100</v>
      </c>
      <c r="H71" s="23" t="s">
        <v>224</v>
      </c>
      <c r="I71" s="24"/>
      <c r="J71" s="25">
        <v>4966</v>
      </c>
      <c r="K71" s="43" t="s">
        <v>108</v>
      </c>
      <c r="L71" s="20" t="s">
        <v>114</v>
      </c>
      <c r="M71" s="27">
        <v>300</v>
      </c>
      <c r="N71" s="27">
        <v>20</v>
      </c>
      <c r="O71" s="28"/>
      <c r="P71" s="28"/>
      <c r="Q71" s="27"/>
      <c r="R71" s="28">
        <f t="shared" si="12"/>
        <v>320</v>
      </c>
      <c r="S71" s="29">
        <v>320</v>
      </c>
      <c r="T71" s="30">
        <f t="shared" si="13"/>
        <v>0</v>
      </c>
      <c r="U71" s="31">
        <v>43159</v>
      </c>
      <c r="V71" s="32">
        <v>0</v>
      </c>
      <c r="W71" s="32">
        <v>0</v>
      </c>
      <c r="X71" s="32">
        <v>0</v>
      </c>
      <c r="Y71" s="32">
        <v>0</v>
      </c>
      <c r="Z71" s="32">
        <v>0</v>
      </c>
      <c r="AA71" s="32">
        <v>0</v>
      </c>
      <c r="AB71" s="32">
        <v>0</v>
      </c>
      <c r="AC71" s="32">
        <v>1</v>
      </c>
      <c r="AD71" s="32">
        <v>1</v>
      </c>
      <c r="AE71" s="32">
        <v>2</v>
      </c>
      <c r="AF71" s="32">
        <v>1</v>
      </c>
      <c r="AG71" s="32">
        <v>2</v>
      </c>
      <c r="AH71" s="32">
        <v>2</v>
      </c>
      <c r="AI71" s="32">
        <v>8</v>
      </c>
      <c r="AJ71" s="33">
        <v>5</v>
      </c>
      <c r="AK71" s="33">
        <v>18</v>
      </c>
      <c r="AL71" s="34">
        <v>40</v>
      </c>
      <c r="AM71" s="35">
        <v>48351.28</v>
      </c>
      <c r="AN71" s="17">
        <f t="shared" si="8"/>
        <v>1.6974295243110409</v>
      </c>
      <c r="AO71" s="36">
        <f t="shared" si="9"/>
        <v>0.125</v>
      </c>
      <c r="AP71" s="37">
        <f t="shared" si="10"/>
        <v>0.125</v>
      </c>
      <c r="AQ71" s="42"/>
      <c r="AR71" s="39">
        <v>28485</v>
      </c>
      <c r="AS71" s="22">
        <f t="shared" si="11"/>
        <v>2.0007021239248726</v>
      </c>
      <c r="AT71" s="40">
        <v>56990</v>
      </c>
    </row>
    <row r="72" spans="1:46" ht="31.5" x14ac:dyDescent="0.25">
      <c r="A72" s="17"/>
      <c r="B72" s="18"/>
      <c r="C72" s="19" t="s">
        <v>97</v>
      </c>
      <c r="D72" s="20" t="s">
        <v>129</v>
      </c>
      <c r="E72" s="21" t="s">
        <v>245</v>
      </c>
      <c r="F72" s="22" t="str">
        <f t="shared" si="7"/>
        <v>4966O40A64</v>
      </c>
      <c r="G72" s="22" t="s">
        <v>100</v>
      </c>
      <c r="H72" s="23" t="s">
        <v>224</v>
      </c>
      <c r="I72" s="24"/>
      <c r="J72" s="25">
        <v>4966</v>
      </c>
      <c r="K72" s="43" t="s">
        <v>108</v>
      </c>
      <c r="L72" s="20" t="s">
        <v>246</v>
      </c>
      <c r="M72" s="27">
        <v>300</v>
      </c>
      <c r="N72" s="27">
        <v>50</v>
      </c>
      <c r="O72" s="28"/>
      <c r="P72" s="28"/>
      <c r="Q72" s="27"/>
      <c r="R72" s="28">
        <f t="shared" si="12"/>
        <v>350</v>
      </c>
      <c r="S72" s="29">
        <v>350</v>
      </c>
      <c r="T72" s="30">
        <f t="shared" si="13"/>
        <v>0</v>
      </c>
      <c r="U72" s="31">
        <v>43159</v>
      </c>
      <c r="V72" s="32">
        <v>0</v>
      </c>
      <c r="W72" s="32">
        <v>0</v>
      </c>
      <c r="X72" s="32">
        <v>0</v>
      </c>
      <c r="Y72" s="32">
        <v>0</v>
      </c>
      <c r="Z72" s="32">
        <v>0</v>
      </c>
      <c r="AA72" s="32">
        <v>0</v>
      </c>
      <c r="AB72" s="32">
        <v>6</v>
      </c>
      <c r="AC72" s="32">
        <v>0</v>
      </c>
      <c r="AD72" s="32">
        <v>2</v>
      </c>
      <c r="AE72" s="32">
        <v>3</v>
      </c>
      <c r="AF72" s="32">
        <v>2</v>
      </c>
      <c r="AG72" s="32">
        <v>3</v>
      </c>
      <c r="AH72" s="32">
        <v>4</v>
      </c>
      <c r="AI72" s="32">
        <v>8</v>
      </c>
      <c r="AJ72" s="33">
        <v>5</v>
      </c>
      <c r="AK72" s="33">
        <v>13</v>
      </c>
      <c r="AL72" s="34">
        <v>46</v>
      </c>
      <c r="AM72" s="35">
        <v>48259.46</v>
      </c>
      <c r="AN72" s="17">
        <f t="shared" si="8"/>
        <v>1.6942060733719502</v>
      </c>
      <c r="AO72" s="36">
        <f t="shared" si="9"/>
        <v>0.13142857142857142</v>
      </c>
      <c r="AP72" s="37">
        <f t="shared" si="10"/>
        <v>0.13142857142857142</v>
      </c>
      <c r="AQ72" s="42"/>
      <c r="AR72" s="39">
        <v>28485</v>
      </c>
      <c r="AS72" s="22">
        <f t="shared" si="11"/>
        <v>2.0007021239248726</v>
      </c>
      <c r="AT72" s="40">
        <v>56990</v>
      </c>
    </row>
    <row r="73" spans="1:46" ht="31.5" x14ac:dyDescent="0.25">
      <c r="A73" s="17"/>
      <c r="B73" s="18"/>
      <c r="C73" s="19" t="s">
        <v>97</v>
      </c>
      <c r="D73" s="20" t="s">
        <v>129</v>
      </c>
      <c r="E73" s="21" t="s">
        <v>247</v>
      </c>
      <c r="F73" s="22" t="str">
        <f t="shared" si="7"/>
        <v>4967O40B12</v>
      </c>
      <c r="G73" s="22" t="s">
        <v>100</v>
      </c>
      <c r="H73" s="23" t="s">
        <v>224</v>
      </c>
      <c r="I73" s="24"/>
      <c r="J73" s="25">
        <v>4967</v>
      </c>
      <c r="K73" s="43" t="s">
        <v>108</v>
      </c>
      <c r="L73" s="20" t="s">
        <v>106</v>
      </c>
      <c r="M73" s="27">
        <v>300</v>
      </c>
      <c r="N73" s="27">
        <v>50</v>
      </c>
      <c r="O73" s="28"/>
      <c r="P73" s="28"/>
      <c r="Q73" s="27"/>
      <c r="R73" s="28">
        <f t="shared" si="12"/>
        <v>350</v>
      </c>
      <c r="S73" s="29">
        <v>350</v>
      </c>
      <c r="T73" s="30">
        <f t="shared" si="13"/>
        <v>0</v>
      </c>
      <c r="U73" s="31">
        <v>43159</v>
      </c>
      <c r="V73" s="32">
        <v>0</v>
      </c>
      <c r="W73" s="32">
        <v>0</v>
      </c>
      <c r="X73" s="32">
        <v>0</v>
      </c>
      <c r="Y73" s="32">
        <v>0</v>
      </c>
      <c r="Z73" s="32">
        <v>1</v>
      </c>
      <c r="AA73" s="32">
        <v>2</v>
      </c>
      <c r="AB73" s="32">
        <v>2</v>
      </c>
      <c r="AC73" s="32">
        <v>5</v>
      </c>
      <c r="AD73" s="32">
        <v>5</v>
      </c>
      <c r="AE73" s="32">
        <v>9</v>
      </c>
      <c r="AF73" s="32">
        <v>10</v>
      </c>
      <c r="AG73" s="32">
        <v>17</v>
      </c>
      <c r="AH73" s="32">
        <v>6</v>
      </c>
      <c r="AI73" s="32">
        <v>19</v>
      </c>
      <c r="AJ73" s="32">
        <v>27</v>
      </c>
      <c r="AK73" s="32">
        <v>24</v>
      </c>
      <c r="AL73" s="34">
        <v>127</v>
      </c>
      <c r="AM73" s="35">
        <v>58823.42</v>
      </c>
      <c r="AN73" s="17">
        <f t="shared" si="8"/>
        <v>1.9627434100767434</v>
      </c>
      <c r="AO73" s="36">
        <f t="shared" si="9"/>
        <v>0.36285714285714288</v>
      </c>
      <c r="AP73" s="37">
        <f t="shared" si="10"/>
        <v>0.36285714285714288</v>
      </c>
      <c r="AQ73" s="42"/>
      <c r="AR73" s="39">
        <v>29970</v>
      </c>
      <c r="AS73" s="22">
        <f t="shared" si="11"/>
        <v>2.0016683350016682</v>
      </c>
      <c r="AT73" s="40">
        <v>59990</v>
      </c>
    </row>
    <row r="74" spans="1:46" ht="31.5" x14ac:dyDescent="0.25">
      <c r="A74" s="17"/>
      <c r="B74" s="18"/>
      <c r="C74" s="19" t="s">
        <v>97</v>
      </c>
      <c r="D74" s="20" t="s">
        <v>98</v>
      </c>
      <c r="E74" s="21" t="s">
        <v>248</v>
      </c>
      <c r="F74" s="22" t="str">
        <f t="shared" si="7"/>
        <v>4968O47A01</v>
      </c>
      <c r="G74" s="22" t="s">
        <v>100</v>
      </c>
      <c r="H74" s="23" t="s">
        <v>224</v>
      </c>
      <c r="I74" s="24"/>
      <c r="J74" s="25">
        <v>4968</v>
      </c>
      <c r="K74" s="43" t="s">
        <v>205</v>
      </c>
      <c r="L74" s="20" t="s">
        <v>114</v>
      </c>
      <c r="M74" s="27">
        <v>300</v>
      </c>
      <c r="N74" s="27">
        <v>20</v>
      </c>
      <c r="O74" s="28"/>
      <c r="P74" s="28"/>
      <c r="Q74" s="27"/>
      <c r="R74" s="28">
        <f t="shared" si="12"/>
        <v>320</v>
      </c>
      <c r="S74" s="29">
        <v>320</v>
      </c>
      <c r="T74" s="30">
        <f t="shared" si="13"/>
        <v>0</v>
      </c>
      <c r="U74" s="31">
        <v>43159</v>
      </c>
      <c r="V74" s="32">
        <v>1</v>
      </c>
      <c r="W74" s="32">
        <v>1</v>
      </c>
      <c r="X74" s="32">
        <v>8</v>
      </c>
      <c r="Y74" s="32">
        <v>8</v>
      </c>
      <c r="Z74" s="33">
        <v>5</v>
      </c>
      <c r="AA74" s="33">
        <v>4</v>
      </c>
      <c r="AB74" s="44">
        <v>11</v>
      </c>
      <c r="AC74" s="44">
        <v>6</v>
      </c>
      <c r="AD74" s="44">
        <v>13</v>
      </c>
      <c r="AE74" s="44">
        <v>7</v>
      </c>
      <c r="AF74" s="44">
        <v>17</v>
      </c>
      <c r="AG74" s="44">
        <v>12</v>
      </c>
      <c r="AH74" s="44">
        <v>7</v>
      </c>
      <c r="AI74" s="44">
        <v>7</v>
      </c>
      <c r="AJ74" s="44">
        <v>6</v>
      </c>
      <c r="AK74" s="44">
        <v>6</v>
      </c>
      <c r="AL74" s="34">
        <v>119</v>
      </c>
      <c r="AM74" s="35">
        <v>47490.33</v>
      </c>
      <c r="AN74" s="17">
        <f t="shared" si="8"/>
        <v>1.5845955955955957</v>
      </c>
      <c r="AO74" s="36">
        <f t="shared" si="9"/>
        <v>0.37187500000000001</v>
      </c>
      <c r="AP74" s="37">
        <f t="shared" si="10"/>
        <v>0.37187500000000001</v>
      </c>
      <c r="AQ74" s="42"/>
      <c r="AR74" s="39">
        <v>29970</v>
      </c>
      <c r="AS74" s="22">
        <f t="shared" si="11"/>
        <v>2.0016683350016682</v>
      </c>
      <c r="AT74" s="40">
        <v>59990</v>
      </c>
    </row>
    <row r="75" spans="1:46" ht="31.5" x14ac:dyDescent="0.25">
      <c r="A75" s="17"/>
      <c r="B75" s="18"/>
      <c r="C75" s="19" t="s">
        <v>97</v>
      </c>
      <c r="D75" s="20" t="s">
        <v>98</v>
      </c>
      <c r="E75" s="21" t="s">
        <v>249</v>
      </c>
      <c r="F75" s="22" t="str">
        <f t="shared" si="7"/>
        <v>4968O47K79</v>
      </c>
      <c r="G75" s="22" t="s">
        <v>100</v>
      </c>
      <c r="H75" s="23" t="s">
        <v>224</v>
      </c>
      <c r="I75" s="24"/>
      <c r="J75" s="25">
        <v>4968</v>
      </c>
      <c r="K75" s="43" t="s">
        <v>205</v>
      </c>
      <c r="L75" s="20" t="s">
        <v>109</v>
      </c>
      <c r="M75" s="27">
        <v>120</v>
      </c>
      <c r="N75" s="27"/>
      <c r="O75" s="28"/>
      <c r="P75" s="28"/>
      <c r="Q75" s="27"/>
      <c r="R75" s="28">
        <f t="shared" si="12"/>
        <v>120</v>
      </c>
      <c r="S75" s="29">
        <v>120</v>
      </c>
      <c r="T75" s="30">
        <f t="shared" si="13"/>
        <v>0</v>
      </c>
      <c r="U75" s="31">
        <v>43159</v>
      </c>
      <c r="V75" s="32">
        <v>1</v>
      </c>
      <c r="W75" s="32">
        <v>3</v>
      </c>
      <c r="X75" s="32">
        <v>1</v>
      </c>
      <c r="Y75" s="32">
        <v>1</v>
      </c>
      <c r="Z75" s="33">
        <v>8</v>
      </c>
      <c r="AA75" s="33">
        <v>10</v>
      </c>
      <c r="AB75" s="44">
        <v>5</v>
      </c>
      <c r="AC75" s="44">
        <v>3</v>
      </c>
      <c r="AD75" s="44">
        <v>1</v>
      </c>
      <c r="AE75" s="44">
        <v>1</v>
      </c>
      <c r="AF75" s="44">
        <v>2</v>
      </c>
      <c r="AG75" s="44">
        <v>6</v>
      </c>
      <c r="AH75" s="44">
        <v>1</v>
      </c>
      <c r="AI75" s="44">
        <v>2</v>
      </c>
      <c r="AJ75" s="44">
        <v>3</v>
      </c>
      <c r="AK75" s="44">
        <v>1</v>
      </c>
      <c r="AL75" s="34">
        <v>49</v>
      </c>
      <c r="AM75" s="35">
        <v>42491</v>
      </c>
      <c r="AN75" s="17">
        <f t="shared" si="8"/>
        <v>1.4177844511177844</v>
      </c>
      <c r="AO75" s="36">
        <f t="shared" si="9"/>
        <v>0.40833333333333333</v>
      </c>
      <c r="AP75" s="37">
        <f t="shared" si="10"/>
        <v>0.40833333333333333</v>
      </c>
      <c r="AQ75" s="42"/>
      <c r="AR75" s="39">
        <v>29970</v>
      </c>
      <c r="AS75" s="22">
        <f t="shared" si="11"/>
        <v>2.0016683350016682</v>
      </c>
      <c r="AT75" s="40">
        <v>59990</v>
      </c>
    </row>
    <row r="76" spans="1:46" ht="31.5" x14ac:dyDescent="0.25">
      <c r="A76" s="17"/>
      <c r="B76" s="18"/>
      <c r="C76" s="19" t="s">
        <v>97</v>
      </c>
      <c r="D76" s="20" t="s">
        <v>98</v>
      </c>
      <c r="E76" s="21" t="s">
        <v>250</v>
      </c>
      <c r="F76" s="22" t="str">
        <f t="shared" si="7"/>
        <v>4970A13B05</v>
      </c>
      <c r="G76" s="22" t="s">
        <v>100</v>
      </c>
      <c r="H76" s="23" t="s">
        <v>224</v>
      </c>
      <c r="I76" s="24"/>
      <c r="J76" s="25">
        <v>4970</v>
      </c>
      <c r="K76" s="43" t="s">
        <v>103</v>
      </c>
      <c r="L76" s="20" t="s">
        <v>128</v>
      </c>
      <c r="M76" s="27">
        <v>300</v>
      </c>
      <c r="N76" s="27"/>
      <c r="O76" s="28"/>
      <c r="P76" s="28"/>
      <c r="Q76" s="27"/>
      <c r="R76" s="28">
        <f t="shared" si="12"/>
        <v>300</v>
      </c>
      <c r="S76" s="29">
        <v>300</v>
      </c>
      <c r="T76" s="30">
        <f t="shared" si="13"/>
        <v>0</v>
      </c>
      <c r="U76" s="31">
        <v>43159</v>
      </c>
      <c r="V76" s="32">
        <v>4</v>
      </c>
      <c r="W76" s="32">
        <v>3</v>
      </c>
      <c r="X76" s="32">
        <v>2</v>
      </c>
      <c r="Y76" s="32">
        <v>2</v>
      </c>
      <c r="Z76" s="33">
        <v>5</v>
      </c>
      <c r="AA76" s="33">
        <v>6</v>
      </c>
      <c r="AB76" s="33">
        <v>5</v>
      </c>
      <c r="AC76" s="33">
        <v>8</v>
      </c>
      <c r="AD76" s="33">
        <v>4</v>
      </c>
      <c r="AE76" s="33">
        <v>7</v>
      </c>
      <c r="AF76" s="33">
        <v>8</v>
      </c>
      <c r="AG76" s="33">
        <v>8</v>
      </c>
      <c r="AH76" s="33">
        <v>3</v>
      </c>
      <c r="AI76" s="33">
        <v>3</v>
      </c>
      <c r="AJ76" s="33">
        <v>4</v>
      </c>
      <c r="AK76" s="33">
        <v>3</v>
      </c>
      <c r="AL76" s="34">
        <v>75</v>
      </c>
      <c r="AM76" s="35">
        <v>49990</v>
      </c>
      <c r="AN76" s="17">
        <f t="shared" si="8"/>
        <v>1.6680013346680014</v>
      </c>
      <c r="AO76" s="36">
        <f t="shared" si="9"/>
        <v>0.25</v>
      </c>
      <c r="AP76" s="37">
        <f t="shared" si="10"/>
        <v>0.25</v>
      </c>
      <c r="AQ76" s="42"/>
      <c r="AR76" s="39">
        <v>29970</v>
      </c>
      <c r="AS76" s="22">
        <f t="shared" si="11"/>
        <v>2.0016683350016682</v>
      </c>
      <c r="AT76" s="40">
        <v>59990</v>
      </c>
    </row>
    <row r="77" spans="1:46" ht="31.5" x14ac:dyDescent="0.25">
      <c r="A77" s="17"/>
      <c r="B77" s="18"/>
      <c r="C77" s="19" t="s">
        <v>97</v>
      </c>
      <c r="D77" s="20" t="s">
        <v>129</v>
      </c>
      <c r="E77" s="21" t="s">
        <v>251</v>
      </c>
      <c r="F77" s="22" t="str">
        <f t="shared" si="7"/>
        <v>4972P25A01</v>
      </c>
      <c r="G77" s="22" t="s">
        <v>100</v>
      </c>
      <c r="H77" s="23" t="s">
        <v>224</v>
      </c>
      <c r="I77" s="24"/>
      <c r="J77" s="25">
        <v>4972</v>
      </c>
      <c r="K77" s="43" t="s">
        <v>252</v>
      </c>
      <c r="L77" s="20" t="s">
        <v>114</v>
      </c>
      <c r="M77" s="27">
        <v>300</v>
      </c>
      <c r="N77" s="27"/>
      <c r="O77" s="28"/>
      <c r="P77" s="28"/>
      <c r="Q77" s="27"/>
      <c r="R77" s="28">
        <f t="shared" si="12"/>
        <v>300</v>
      </c>
      <c r="S77" s="29">
        <v>300</v>
      </c>
      <c r="T77" s="30">
        <f t="shared" si="13"/>
        <v>0</v>
      </c>
      <c r="U77" s="31">
        <v>43159</v>
      </c>
      <c r="V77" s="32">
        <v>0</v>
      </c>
      <c r="W77" s="32">
        <v>0</v>
      </c>
      <c r="X77" s="32">
        <v>0</v>
      </c>
      <c r="Y77" s="32">
        <v>0</v>
      </c>
      <c r="Z77" s="32">
        <v>0</v>
      </c>
      <c r="AA77" s="32">
        <v>0</v>
      </c>
      <c r="AB77" s="32">
        <v>1</v>
      </c>
      <c r="AC77" s="32">
        <v>1</v>
      </c>
      <c r="AD77" s="32">
        <v>2</v>
      </c>
      <c r="AE77" s="32">
        <v>3</v>
      </c>
      <c r="AF77" s="32">
        <v>2</v>
      </c>
      <c r="AG77" s="32">
        <v>3</v>
      </c>
      <c r="AH77" s="32">
        <v>2</v>
      </c>
      <c r="AI77" s="32">
        <v>4</v>
      </c>
      <c r="AJ77" s="33">
        <v>12</v>
      </c>
      <c r="AK77" s="33">
        <v>8</v>
      </c>
      <c r="AL77" s="34">
        <v>38</v>
      </c>
      <c r="AM77" s="35">
        <v>54115</v>
      </c>
      <c r="AN77" s="17">
        <f t="shared" si="8"/>
        <v>1.805638972305639</v>
      </c>
      <c r="AO77" s="36">
        <f t="shared" si="9"/>
        <v>0.12666666666666668</v>
      </c>
      <c r="AP77" s="37">
        <f t="shared" si="10"/>
        <v>0.12666666666666668</v>
      </c>
      <c r="AQ77" s="42"/>
      <c r="AR77" s="39">
        <v>29970</v>
      </c>
      <c r="AS77" s="22">
        <f t="shared" si="11"/>
        <v>2.0016683350016682</v>
      </c>
      <c r="AT77" s="40">
        <v>59990</v>
      </c>
    </row>
    <row r="78" spans="1:46" ht="63" x14ac:dyDescent="0.25">
      <c r="A78" s="17"/>
      <c r="B78" s="18"/>
      <c r="C78" s="19" t="s">
        <v>97</v>
      </c>
      <c r="D78" s="20" t="s">
        <v>129</v>
      </c>
      <c r="E78" s="21" t="s">
        <v>253</v>
      </c>
      <c r="F78" s="22" t="str">
        <f t="shared" si="7"/>
        <v>4972T09M73</v>
      </c>
      <c r="G78" s="22" t="s">
        <v>100</v>
      </c>
      <c r="H78" s="23" t="s">
        <v>224</v>
      </c>
      <c r="I78" s="24"/>
      <c r="J78" s="25">
        <v>4972</v>
      </c>
      <c r="K78" s="43" t="s">
        <v>254</v>
      </c>
      <c r="L78" s="20" t="s">
        <v>255</v>
      </c>
      <c r="M78" s="27">
        <v>300</v>
      </c>
      <c r="N78" s="27"/>
      <c r="O78" s="28"/>
      <c r="P78" s="28"/>
      <c r="Q78" s="27"/>
      <c r="R78" s="28">
        <f t="shared" si="12"/>
        <v>300</v>
      </c>
      <c r="S78" s="29">
        <v>300</v>
      </c>
      <c r="T78" s="30">
        <f t="shared" si="13"/>
        <v>0</v>
      </c>
      <c r="U78" s="31">
        <v>43159</v>
      </c>
      <c r="V78" s="32">
        <v>0</v>
      </c>
      <c r="W78" s="32">
        <v>0</v>
      </c>
      <c r="X78" s="32">
        <v>0</v>
      </c>
      <c r="Y78" s="32">
        <v>0</v>
      </c>
      <c r="Z78" s="32">
        <v>0</v>
      </c>
      <c r="AA78" s="32">
        <v>0</v>
      </c>
      <c r="AB78" s="32">
        <v>1</v>
      </c>
      <c r="AC78" s="32">
        <v>-1</v>
      </c>
      <c r="AD78" s="32">
        <v>0</v>
      </c>
      <c r="AE78" s="32">
        <v>1</v>
      </c>
      <c r="AF78" s="32">
        <v>3</v>
      </c>
      <c r="AG78" s="32">
        <v>5</v>
      </c>
      <c r="AH78" s="32">
        <v>-1</v>
      </c>
      <c r="AI78" s="32">
        <v>2</v>
      </c>
      <c r="AJ78" s="33">
        <v>3</v>
      </c>
      <c r="AK78" s="33">
        <v>5</v>
      </c>
      <c r="AL78" s="34">
        <v>18</v>
      </c>
      <c r="AM78" s="35">
        <v>50540.2</v>
      </c>
      <c r="AN78" s="17">
        <f t="shared" si="8"/>
        <v>1.6863596930263596</v>
      </c>
      <c r="AO78" s="36">
        <f t="shared" si="9"/>
        <v>0.06</v>
      </c>
      <c r="AP78" s="37">
        <f t="shared" si="10"/>
        <v>0.06</v>
      </c>
      <c r="AQ78" s="42"/>
      <c r="AR78" s="39">
        <v>29970</v>
      </c>
      <c r="AS78" s="22">
        <f t="shared" si="11"/>
        <v>2.0016683350016682</v>
      </c>
      <c r="AT78" s="40">
        <v>59990</v>
      </c>
    </row>
    <row r="79" spans="1:46" ht="63" x14ac:dyDescent="0.25">
      <c r="A79" s="17"/>
      <c r="B79" s="18"/>
      <c r="C79" s="19" t="s">
        <v>97</v>
      </c>
      <c r="D79" s="20" t="s">
        <v>98</v>
      </c>
      <c r="E79" s="21" t="s">
        <v>256</v>
      </c>
      <c r="F79" s="22" t="str">
        <f t="shared" si="7"/>
        <v>4974B93ASI</v>
      </c>
      <c r="G79" s="22" t="s">
        <v>100</v>
      </c>
      <c r="H79" s="23" t="s">
        <v>224</v>
      </c>
      <c r="I79" s="24"/>
      <c r="J79" s="25">
        <v>4974</v>
      </c>
      <c r="K79" s="43" t="s">
        <v>257</v>
      </c>
      <c r="L79" s="20" t="s">
        <v>123</v>
      </c>
      <c r="M79" s="27">
        <v>120</v>
      </c>
      <c r="N79" s="27">
        <v>20</v>
      </c>
      <c r="O79" s="28"/>
      <c r="P79" s="28"/>
      <c r="Q79" s="27"/>
      <c r="R79" s="28">
        <f t="shared" si="12"/>
        <v>140</v>
      </c>
      <c r="S79" s="29">
        <v>140</v>
      </c>
      <c r="T79" s="30">
        <f t="shared" si="13"/>
        <v>0</v>
      </c>
      <c r="U79" s="31">
        <v>43159</v>
      </c>
      <c r="V79" s="32">
        <v>8</v>
      </c>
      <c r="W79" s="32">
        <v>6</v>
      </c>
      <c r="X79" s="32">
        <v>5</v>
      </c>
      <c r="Y79" s="32">
        <v>6</v>
      </c>
      <c r="Z79" s="32">
        <v>5</v>
      </c>
      <c r="AA79" s="32">
        <v>14</v>
      </c>
      <c r="AB79" s="32">
        <v>8</v>
      </c>
      <c r="AC79" s="32">
        <v>16</v>
      </c>
      <c r="AD79" s="32">
        <v>6</v>
      </c>
      <c r="AE79" s="32">
        <v>10</v>
      </c>
      <c r="AF79" s="32">
        <v>8</v>
      </c>
      <c r="AG79" s="32">
        <v>7</v>
      </c>
      <c r="AH79" s="32">
        <v>6</v>
      </c>
      <c r="AI79" s="32">
        <v>3</v>
      </c>
      <c r="AJ79" s="32">
        <v>5</v>
      </c>
      <c r="AK79" s="32">
        <v>5</v>
      </c>
      <c r="AL79" s="34">
        <v>118</v>
      </c>
      <c r="AM79" s="35">
        <v>56190.2</v>
      </c>
      <c r="AN79" s="17">
        <f t="shared" si="8"/>
        <v>1.8748815482148815</v>
      </c>
      <c r="AO79" s="36">
        <f t="shared" si="9"/>
        <v>0.84285714285714286</v>
      </c>
      <c r="AP79" s="37">
        <f t="shared" si="10"/>
        <v>0.84285714285714286</v>
      </c>
      <c r="AQ79" s="42"/>
      <c r="AR79" s="39">
        <v>29970</v>
      </c>
      <c r="AS79" s="22">
        <f t="shared" si="11"/>
        <v>2.0016683350016682</v>
      </c>
      <c r="AT79" s="40">
        <v>59990</v>
      </c>
    </row>
    <row r="80" spans="1:46" ht="63" x14ac:dyDescent="0.25">
      <c r="A80" s="17"/>
      <c r="B80" s="18"/>
      <c r="C80" s="19" t="s">
        <v>97</v>
      </c>
      <c r="D80" s="20" t="s">
        <v>98</v>
      </c>
      <c r="E80" s="21" t="s">
        <v>258</v>
      </c>
      <c r="F80" s="22" t="str">
        <f t="shared" si="7"/>
        <v>4974T10N05</v>
      </c>
      <c r="G80" s="22" t="s">
        <v>100</v>
      </c>
      <c r="H80" s="23" t="s">
        <v>224</v>
      </c>
      <c r="I80" s="24"/>
      <c r="J80" s="25">
        <v>4974</v>
      </c>
      <c r="K80" s="43" t="s">
        <v>259</v>
      </c>
      <c r="L80" s="20" t="s">
        <v>260</v>
      </c>
      <c r="M80" s="27">
        <v>120</v>
      </c>
      <c r="N80" s="27"/>
      <c r="O80" s="28"/>
      <c r="P80" s="28"/>
      <c r="Q80" s="27"/>
      <c r="R80" s="28">
        <f t="shared" si="12"/>
        <v>120</v>
      </c>
      <c r="S80" s="29">
        <v>120</v>
      </c>
      <c r="T80" s="30">
        <f t="shared" si="13"/>
        <v>0</v>
      </c>
      <c r="U80" s="31">
        <v>43159</v>
      </c>
      <c r="V80" s="32">
        <v>1</v>
      </c>
      <c r="W80" s="32">
        <v>2</v>
      </c>
      <c r="X80" s="32">
        <v>7</v>
      </c>
      <c r="Y80" s="32">
        <v>4</v>
      </c>
      <c r="Z80" s="32">
        <v>2</v>
      </c>
      <c r="AA80" s="32">
        <v>13</v>
      </c>
      <c r="AB80" s="32">
        <v>12</v>
      </c>
      <c r="AC80" s="32">
        <v>10</v>
      </c>
      <c r="AD80" s="32">
        <v>11</v>
      </c>
      <c r="AE80" s="32">
        <v>9</v>
      </c>
      <c r="AF80" s="32">
        <v>9</v>
      </c>
      <c r="AG80" s="32">
        <v>4</v>
      </c>
      <c r="AH80" s="32">
        <v>4</v>
      </c>
      <c r="AI80" s="32">
        <v>5</v>
      </c>
      <c r="AJ80" s="32">
        <v>5</v>
      </c>
      <c r="AK80" s="32">
        <v>4</v>
      </c>
      <c r="AL80" s="34">
        <v>102</v>
      </c>
      <c r="AM80" s="35">
        <v>57490</v>
      </c>
      <c r="AN80" s="17">
        <f t="shared" si="8"/>
        <v>1.9182515849182515</v>
      </c>
      <c r="AO80" s="36">
        <f t="shared" si="9"/>
        <v>0.85</v>
      </c>
      <c r="AP80" s="37">
        <f t="shared" si="10"/>
        <v>0.85</v>
      </c>
      <c r="AQ80" s="42"/>
      <c r="AR80" s="39">
        <v>29970</v>
      </c>
      <c r="AS80" s="22">
        <f t="shared" si="11"/>
        <v>2.0016683350016682</v>
      </c>
      <c r="AT80" s="40">
        <v>59990</v>
      </c>
    </row>
    <row r="81" spans="1:46" ht="31.5" x14ac:dyDescent="0.25">
      <c r="A81" s="17"/>
      <c r="B81" s="18"/>
      <c r="C81" s="19" t="s">
        <v>97</v>
      </c>
      <c r="D81" s="20" t="s">
        <v>98</v>
      </c>
      <c r="E81" s="21" t="s">
        <v>261</v>
      </c>
      <c r="F81" s="22" t="str">
        <f t="shared" si="7"/>
        <v>4975P01ATH</v>
      </c>
      <c r="G81" s="22" t="s">
        <v>100</v>
      </c>
      <c r="H81" s="23" t="s">
        <v>224</v>
      </c>
      <c r="I81" s="24"/>
      <c r="J81" s="25">
        <v>4975</v>
      </c>
      <c r="K81" s="43" t="s">
        <v>184</v>
      </c>
      <c r="L81" s="20" t="s">
        <v>262</v>
      </c>
      <c r="M81" s="27">
        <v>120</v>
      </c>
      <c r="N81" s="27"/>
      <c r="O81" s="28"/>
      <c r="P81" s="28"/>
      <c r="Q81" s="27"/>
      <c r="R81" s="28">
        <f t="shared" si="12"/>
        <v>120</v>
      </c>
      <c r="S81" s="29">
        <v>120</v>
      </c>
      <c r="T81" s="30">
        <f t="shared" si="13"/>
        <v>0</v>
      </c>
      <c r="U81" s="31">
        <v>43159</v>
      </c>
      <c r="V81" s="32">
        <v>0</v>
      </c>
      <c r="W81" s="32">
        <v>0</v>
      </c>
      <c r="X81" s="32">
        <v>3</v>
      </c>
      <c r="Y81" s="32">
        <v>2</v>
      </c>
      <c r="Z81" s="33">
        <v>3</v>
      </c>
      <c r="AA81" s="33">
        <v>5</v>
      </c>
      <c r="AB81" s="44">
        <v>2</v>
      </c>
      <c r="AC81" s="44">
        <v>8</v>
      </c>
      <c r="AD81" s="44">
        <v>11</v>
      </c>
      <c r="AE81" s="44">
        <v>10</v>
      </c>
      <c r="AF81" s="44">
        <v>12</v>
      </c>
      <c r="AG81" s="44">
        <v>2</v>
      </c>
      <c r="AH81" s="44">
        <v>4</v>
      </c>
      <c r="AI81" s="44">
        <v>9</v>
      </c>
      <c r="AJ81" s="44">
        <v>12</v>
      </c>
      <c r="AK81" s="44">
        <v>3</v>
      </c>
      <c r="AL81" s="34">
        <v>86</v>
      </c>
      <c r="AM81" s="35">
        <v>47490.33</v>
      </c>
      <c r="AN81" s="17">
        <f t="shared" si="8"/>
        <v>1.5845955955955957</v>
      </c>
      <c r="AO81" s="36">
        <f t="shared" si="9"/>
        <v>0.71666666666666667</v>
      </c>
      <c r="AP81" s="37">
        <f t="shared" si="10"/>
        <v>0.71666666666666667</v>
      </c>
      <c r="AQ81" s="42"/>
      <c r="AR81" s="39">
        <v>29970</v>
      </c>
      <c r="AS81" s="22">
        <f t="shared" si="11"/>
        <v>2.0016683350016682</v>
      </c>
      <c r="AT81" s="40">
        <v>59990</v>
      </c>
    </row>
    <row r="82" spans="1:46" ht="63" x14ac:dyDescent="0.25">
      <c r="A82" s="17"/>
      <c r="B82" s="18"/>
      <c r="C82" s="19" t="s">
        <v>97</v>
      </c>
      <c r="D82" s="20" t="s">
        <v>98</v>
      </c>
      <c r="E82" s="21" t="s">
        <v>263</v>
      </c>
      <c r="F82" s="22" t="str">
        <f t="shared" si="7"/>
        <v>4975T11ASI</v>
      </c>
      <c r="G82" s="22" t="s">
        <v>100</v>
      </c>
      <c r="H82" s="23" t="s">
        <v>224</v>
      </c>
      <c r="I82" s="24"/>
      <c r="J82" s="25">
        <v>4975</v>
      </c>
      <c r="K82" s="43" t="s">
        <v>264</v>
      </c>
      <c r="L82" s="20" t="s">
        <v>123</v>
      </c>
      <c r="M82" s="27">
        <v>300</v>
      </c>
      <c r="N82" s="27">
        <v>20</v>
      </c>
      <c r="O82" s="28"/>
      <c r="P82" s="28"/>
      <c r="Q82" s="27"/>
      <c r="R82" s="28">
        <f t="shared" si="12"/>
        <v>320</v>
      </c>
      <c r="S82" s="29">
        <v>320</v>
      </c>
      <c r="T82" s="30">
        <f t="shared" si="13"/>
        <v>0</v>
      </c>
      <c r="U82" s="31">
        <v>43159</v>
      </c>
      <c r="V82" s="32">
        <v>1</v>
      </c>
      <c r="W82" s="32">
        <v>1</v>
      </c>
      <c r="X82" s="32">
        <v>6</v>
      </c>
      <c r="Y82" s="32">
        <v>2</v>
      </c>
      <c r="Z82" s="33">
        <v>8</v>
      </c>
      <c r="AA82" s="33">
        <v>10</v>
      </c>
      <c r="AB82" s="44">
        <v>8</v>
      </c>
      <c r="AC82" s="44">
        <v>6</v>
      </c>
      <c r="AD82" s="44">
        <v>11</v>
      </c>
      <c r="AE82" s="44">
        <v>8</v>
      </c>
      <c r="AF82" s="44">
        <v>11</v>
      </c>
      <c r="AG82" s="44">
        <v>12</v>
      </c>
      <c r="AH82" s="44">
        <v>9</v>
      </c>
      <c r="AI82" s="44">
        <v>8</v>
      </c>
      <c r="AJ82" s="44">
        <v>7</v>
      </c>
      <c r="AK82" s="44">
        <v>12</v>
      </c>
      <c r="AL82" s="34">
        <v>120</v>
      </c>
      <c r="AM82" s="35">
        <v>48740.17</v>
      </c>
      <c r="AN82" s="17">
        <f t="shared" si="8"/>
        <v>1.6262986319652986</v>
      </c>
      <c r="AO82" s="36">
        <f t="shared" si="9"/>
        <v>0.375</v>
      </c>
      <c r="AP82" s="37">
        <f t="shared" si="10"/>
        <v>0.375</v>
      </c>
      <c r="AQ82" s="42"/>
      <c r="AR82" s="39">
        <v>29970</v>
      </c>
      <c r="AS82" s="22">
        <f t="shared" si="11"/>
        <v>2.0016683350016682</v>
      </c>
      <c r="AT82" s="40">
        <v>59990</v>
      </c>
    </row>
    <row r="83" spans="1:46" ht="31.5" x14ac:dyDescent="0.25">
      <c r="A83" s="17"/>
      <c r="B83" s="18"/>
      <c r="C83" s="19" t="s">
        <v>97</v>
      </c>
      <c r="D83" s="20" t="s">
        <v>98</v>
      </c>
      <c r="E83" s="21" t="s">
        <v>265</v>
      </c>
      <c r="F83" s="22" t="str">
        <f t="shared" si="7"/>
        <v>4979E37A01</v>
      </c>
      <c r="G83" s="22" t="s">
        <v>100</v>
      </c>
      <c r="H83" s="23" t="s">
        <v>224</v>
      </c>
      <c r="I83" s="24"/>
      <c r="J83" s="25">
        <v>4979</v>
      </c>
      <c r="K83" s="43" t="s">
        <v>266</v>
      </c>
      <c r="L83" s="20" t="s">
        <v>114</v>
      </c>
      <c r="M83" s="27">
        <v>300</v>
      </c>
      <c r="N83" s="27">
        <v>20</v>
      </c>
      <c r="O83" s="28"/>
      <c r="P83" s="28"/>
      <c r="Q83" s="27"/>
      <c r="R83" s="28">
        <f t="shared" si="12"/>
        <v>320</v>
      </c>
      <c r="S83" s="29">
        <v>320</v>
      </c>
      <c r="T83" s="30">
        <f t="shared" si="13"/>
        <v>0</v>
      </c>
      <c r="U83" s="31">
        <v>43159</v>
      </c>
      <c r="V83" s="32">
        <v>0</v>
      </c>
      <c r="W83" s="32">
        <v>0</v>
      </c>
      <c r="X83" s="32">
        <v>2</v>
      </c>
      <c r="Y83" s="32">
        <v>0</v>
      </c>
      <c r="Z83" s="33">
        <v>6</v>
      </c>
      <c r="AA83" s="33">
        <v>8</v>
      </c>
      <c r="AB83" s="33">
        <v>9</v>
      </c>
      <c r="AC83" s="33">
        <v>15</v>
      </c>
      <c r="AD83" s="33">
        <v>12</v>
      </c>
      <c r="AE83" s="33">
        <v>15</v>
      </c>
      <c r="AF83" s="33">
        <v>16</v>
      </c>
      <c r="AG83" s="33">
        <v>5</v>
      </c>
      <c r="AH83" s="33">
        <v>3</v>
      </c>
      <c r="AI83" s="33">
        <v>7</v>
      </c>
      <c r="AJ83" s="33">
        <v>6</v>
      </c>
      <c r="AK83" s="33">
        <v>10</v>
      </c>
      <c r="AL83" s="34">
        <v>114</v>
      </c>
      <c r="AM83" s="35">
        <v>49290</v>
      </c>
      <c r="AN83" s="17">
        <f t="shared" si="8"/>
        <v>1.6446446446446445</v>
      </c>
      <c r="AO83" s="36">
        <f t="shared" si="9"/>
        <v>0.35625000000000001</v>
      </c>
      <c r="AP83" s="37">
        <f t="shared" si="10"/>
        <v>0.35625000000000001</v>
      </c>
      <c r="AQ83" s="42"/>
      <c r="AR83" s="39">
        <v>29970</v>
      </c>
      <c r="AS83" s="22">
        <f t="shared" si="11"/>
        <v>2.0016683350016682</v>
      </c>
      <c r="AT83" s="40">
        <v>59990</v>
      </c>
    </row>
    <row r="84" spans="1:46" ht="31.5" x14ac:dyDescent="0.25">
      <c r="A84" s="17"/>
      <c r="B84" s="18"/>
      <c r="C84" s="19" t="s">
        <v>97</v>
      </c>
      <c r="D84" s="20" t="s">
        <v>98</v>
      </c>
      <c r="E84" s="21" t="s">
        <v>267</v>
      </c>
      <c r="F84" s="22" t="str">
        <f t="shared" si="7"/>
        <v>4979E37A7T</v>
      </c>
      <c r="G84" s="22" t="s">
        <v>100</v>
      </c>
      <c r="H84" s="23" t="s">
        <v>224</v>
      </c>
      <c r="I84" s="24"/>
      <c r="J84" s="25">
        <v>4979</v>
      </c>
      <c r="K84" s="43" t="s">
        <v>266</v>
      </c>
      <c r="L84" s="20" t="s">
        <v>241</v>
      </c>
      <c r="M84" s="27">
        <v>120</v>
      </c>
      <c r="N84" s="27"/>
      <c r="O84" s="28"/>
      <c r="P84" s="28"/>
      <c r="Q84" s="27"/>
      <c r="R84" s="28">
        <f t="shared" si="12"/>
        <v>120</v>
      </c>
      <c r="S84" s="29">
        <v>120</v>
      </c>
      <c r="T84" s="30">
        <f t="shared" si="13"/>
        <v>0</v>
      </c>
      <c r="U84" s="31">
        <v>43159</v>
      </c>
      <c r="V84" s="32">
        <v>0</v>
      </c>
      <c r="W84" s="32">
        <v>0</v>
      </c>
      <c r="X84" s="32">
        <v>0</v>
      </c>
      <c r="Y84" s="32">
        <v>1</v>
      </c>
      <c r="Z84" s="33">
        <v>0</v>
      </c>
      <c r="AA84" s="33">
        <v>2</v>
      </c>
      <c r="AB84" s="33">
        <v>5</v>
      </c>
      <c r="AC84" s="33">
        <v>2</v>
      </c>
      <c r="AD84" s="33">
        <v>5</v>
      </c>
      <c r="AE84" s="33">
        <v>7</v>
      </c>
      <c r="AF84" s="33">
        <v>7</v>
      </c>
      <c r="AG84" s="33">
        <v>5</v>
      </c>
      <c r="AH84" s="33">
        <v>4</v>
      </c>
      <c r="AI84" s="33">
        <v>2</v>
      </c>
      <c r="AJ84" s="33">
        <v>2</v>
      </c>
      <c r="AK84" s="33">
        <v>2</v>
      </c>
      <c r="AL84" s="34">
        <v>44</v>
      </c>
      <c r="AM84" s="35">
        <v>49990</v>
      </c>
      <c r="AN84" s="17">
        <f t="shared" si="8"/>
        <v>1.6680013346680014</v>
      </c>
      <c r="AO84" s="36">
        <f t="shared" si="9"/>
        <v>0.36666666666666664</v>
      </c>
      <c r="AP84" s="37">
        <f t="shared" si="10"/>
        <v>0.36666666666666664</v>
      </c>
      <c r="AQ84" s="42"/>
      <c r="AR84" s="39">
        <v>29970</v>
      </c>
      <c r="AS84" s="22">
        <f t="shared" si="11"/>
        <v>2.0016683350016682</v>
      </c>
      <c r="AT84" s="40">
        <v>59990</v>
      </c>
    </row>
    <row r="85" spans="1:46" ht="31.5" x14ac:dyDescent="0.25">
      <c r="A85" s="17"/>
      <c r="B85" s="18"/>
      <c r="C85" s="19" t="s">
        <v>97</v>
      </c>
      <c r="D85" s="20" t="s">
        <v>98</v>
      </c>
      <c r="E85" s="21" t="s">
        <v>268</v>
      </c>
      <c r="F85" s="22" t="str">
        <f t="shared" si="7"/>
        <v>4980C77C95</v>
      </c>
      <c r="G85" s="22" t="s">
        <v>100</v>
      </c>
      <c r="H85" s="23" t="s">
        <v>224</v>
      </c>
      <c r="I85" s="24"/>
      <c r="J85" s="25">
        <v>4980</v>
      </c>
      <c r="K85" s="43" t="s">
        <v>269</v>
      </c>
      <c r="L85" s="20" t="s">
        <v>270</v>
      </c>
      <c r="M85" s="27">
        <v>120</v>
      </c>
      <c r="N85" s="27"/>
      <c r="O85" s="28"/>
      <c r="P85" s="28"/>
      <c r="Q85" s="27"/>
      <c r="R85" s="28">
        <f t="shared" si="12"/>
        <v>120</v>
      </c>
      <c r="S85" s="29">
        <v>120</v>
      </c>
      <c r="T85" s="30">
        <f t="shared" si="13"/>
        <v>0</v>
      </c>
      <c r="U85" s="31">
        <v>43159</v>
      </c>
      <c r="V85" s="32">
        <v>0</v>
      </c>
      <c r="W85" s="32">
        <v>0</v>
      </c>
      <c r="X85" s="32">
        <v>0</v>
      </c>
      <c r="Y85" s="32">
        <v>0</v>
      </c>
      <c r="Z85" s="33">
        <v>1</v>
      </c>
      <c r="AA85" s="33">
        <v>5</v>
      </c>
      <c r="AB85" s="33">
        <v>0</v>
      </c>
      <c r="AC85" s="33">
        <v>5</v>
      </c>
      <c r="AD85" s="33">
        <v>6</v>
      </c>
      <c r="AE85" s="33">
        <v>6</v>
      </c>
      <c r="AF85" s="33">
        <v>3</v>
      </c>
      <c r="AG85" s="33">
        <v>9</v>
      </c>
      <c r="AH85" s="33">
        <v>1</v>
      </c>
      <c r="AI85" s="33">
        <v>6</v>
      </c>
      <c r="AJ85" s="33">
        <v>4</v>
      </c>
      <c r="AK85" s="33">
        <v>3</v>
      </c>
      <c r="AL85" s="34">
        <v>49</v>
      </c>
      <c r="AM85" s="35">
        <v>49990</v>
      </c>
      <c r="AN85" s="17">
        <f t="shared" si="8"/>
        <v>1.6680013346680014</v>
      </c>
      <c r="AO85" s="36">
        <f t="shared" si="9"/>
        <v>0.40833333333333333</v>
      </c>
      <c r="AP85" s="37">
        <f t="shared" si="10"/>
        <v>0.40833333333333333</v>
      </c>
      <c r="AQ85" s="42"/>
      <c r="AR85" s="39">
        <v>29970</v>
      </c>
      <c r="AS85" s="22">
        <f t="shared" si="11"/>
        <v>2.0016683350016682</v>
      </c>
      <c r="AT85" s="40">
        <v>59990</v>
      </c>
    </row>
    <row r="86" spans="1:46" ht="47.25" x14ac:dyDescent="0.25">
      <c r="A86" s="17"/>
      <c r="B86" s="18"/>
      <c r="C86" s="19" t="s">
        <v>97</v>
      </c>
      <c r="D86" s="20" t="s">
        <v>98</v>
      </c>
      <c r="E86" s="21" t="s">
        <v>271</v>
      </c>
      <c r="F86" s="22" t="str">
        <f t="shared" si="7"/>
        <v>4982E15ASI</v>
      </c>
      <c r="G86" s="22" t="s">
        <v>100</v>
      </c>
      <c r="H86" s="23" t="s">
        <v>224</v>
      </c>
      <c r="I86" s="24"/>
      <c r="J86" s="25">
        <v>4982</v>
      </c>
      <c r="K86" s="43" t="s">
        <v>272</v>
      </c>
      <c r="L86" s="20" t="s">
        <v>123</v>
      </c>
      <c r="M86" s="27">
        <v>300</v>
      </c>
      <c r="N86" s="27">
        <v>20</v>
      </c>
      <c r="O86" s="28"/>
      <c r="P86" s="28"/>
      <c r="Q86" s="27"/>
      <c r="R86" s="28">
        <f t="shared" si="12"/>
        <v>320</v>
      </c>
      <c r="S86" s="29">
        <v>320</v>
      </c>
      <c r="T86" s="30">
        <f t="shared" si="13"/>
        <v>0</v>
      </c>
      <c r="U86" s="31">
        <v>43159</v>
      </c>
      <c r="V86" s="32">
        <v>1</v>
      </c>
      <c r="W86" s="32">
        <v>1</v>
      </c>
      <c r="X86" s="32">
        <v>5</v>
      </c>
      <c r="Y86" s="32">
        <v>6</v>
      </c>
      <c r="Z86" s="32">
        <v>17</v>
      </c>
      <c r="AA86" s="32">
        <v>12</v>
      </c>
      <c r="AB86" s="32">
        <v>20</v>
      </c>
      <c r="AC86" s="32">
        <v>29</v>
      </c>
      <c r="AD86" s="32">
        <v>22</v>
      </c>
      <c r="AE86" s="32">
        <v>24</v>
      </c>
      <c r="AF86" s="32">
        <v>28</v>
      </c>
      <c r="AG86" s="32">
        <v>24</v>
      </c>
      <c r="AH86" s="32">
        <v>17</v>
      </c>
      <c r="AI86" s="32">
        <v>16</v>
      </c>
      <c r="AJ86" s="32">
        <v>7</v>
      </c>
      <c r="AK86" s="32">
        <v>5</v>
      </c>
      <c r="AL86" s="34">
        <v>234</v>
      </c>
      <c r="AM86" s="35">
        <v>59990</v>
      </c>
      <c r="AN86" s="17">
        <f t="shared" si="8"/>
        <v>2.0016683350016682</v>
      </c>
      <c r="AO86" s="36">
        <f t="shared" si="9"/>
        <v>0.73124999999999996</v>
      </c>
      <c r="AP86" s="37">
        <f t="shared" si="10"/>
        <v>0.73124999999999996</v>
      </c>
      <c r="AQ86" s="42"/>
      <c r="AR86" s="39">
        <v>29970</v>
      </c>
      <c r="AS86" s="22">
        <f t="shared" si="11"/>
        <v>2.0016683350016682</v>
      </c>
      <c r="AT86" s="40">
        <v>59990</v>
      </c>
    </row>
    <row r="87" spans="1:46" ht="47.25" x14ac:dyDescent="0.25">
      <c r="A87" s="17"/>
      <c r="B87" s="18"/>
      <c r="C87" s="19" t="s">
        <v>97</v>
      </c>
      <c r="D87" s="20" t="s">
        <v>98</v>
      </c>
      <c r="E87" s="21" t="s">
        <v>273</v>
      </c>
      <c r="F87" s="22" t="str">
        <f t="shared" si="7"/>
        <v>4982E15B55</v>
      </c>
      <c r="G87" s="22" t="s">
        <v>100</v>
      </c>
      <c r="H87" s="23" t="s">
        <v>224</v>
      </c>
      <c r="I87" s="24"/>
      <c r="J87" s="25">
        <v>4982</v>
      </c>
      <c r="K87" s="43" t="s">
        <v>272</v>
      </c>
      <c r="L87" s="20" t="s">
        <v>141</v>
      </c>
      <c r="M87" s="27">
        <v>300</v>
      </c>
      <c r="N87" s="27"/>
      <c r="O87" s="28"/>
      <c r="P87" s="28"/>
      <c r="Q87" s="27"/>
      <c r="R87" s="28">
        <f t="shared" si="12"/>
        <v>300</v>
      </c>
      <c r="S87" s="29">
        <v>300</v>
      </c>
      <c r="T87" s="30">
        <f t="shared" si="13"/>
        <v>0</v>
      </c>
      <c r="U87" s="31">
        <v>43159</v>
      </c>
      <c r="V87" s="32">
        <v>5</v>
      </c>
      <c r="W87" s="32">
        <v>2</v>
      </c>
      <c r="X87" s="32">
        <v>9</v>
      </c>
      <c r="Y87" s="32">
        <v>7</v>
      </c>
      <c r="Z87" s="32">
        <v>21</v>
      </c>
      <c r="AA87" s="32">
        <v>11</v>
      </c>
      <c r="AB87" s="32">
        <v>16</v>
      </c>
      <c r="AC87" s="32">
        <v>32</v>
      </c>
      <c r="AD87" s="32">
        <v>24</v>
      </c>
      <c r="AE87" s="32">
        <v>26</v>
      </c>
      <c r="AF87" s="32">
        <v>26</v>
      </c>
      <c r="AG87" s="32">
        <v>15</v>
      </c>
      <c r="AH87" s="32">
        <v>15</v>
      </c>
      <c r="AI87" s="32">
        <v>7</v>
      </c>
      <c r="AJ87" s="32">
        <v>8</v>
      </c>
      <c r="AK87" s="32">
        <v>10</v>
      </c>
      <c r="AL87" s="34">
        <v>234</v>
      </c>
      <c r="AM87" s="35">
        <v>58190.2</v>
      </c>
      <c r="AN87" s="17">
        <f t="shared" si="8"/>
        <v>1.941614948281615</v>
      </c>
      <c r="AO87" s="36">
        <f t="shared" si="9"/>
        <v>0.78</v>
      </c>
      <c r="AP87" s="37">
        <f t="shared" si="10"/>
        <v>0.78</v>
      </c>
      <c r="AQ87" s="42"/>
      <c r="AR87" s="39">
        <v>29970</v>
      </c>
      <c r="AS87" s="22">
        <f t="shared" si="11"/>
        <v>2.0016683350016682</v>
      </c>
      <c r="AT87" s="40">
        <v>59990</v>
      </c>
    </row>
    <row r="88" spans="1:46" ht="31.5" x14ac:dyDescent="0.25">
      <c r="A88" s="17"/>
      <c r="B88" s="18"/>
      <c r="C88" s="19" t="s">
        <v>97</v>
      </c>
      <c r="D88" s="20" t="s">
        <v>129</v>
      </c>
      <c r="E88" s="21" t="s">
        <v>274</v>
      </c>
      <c r="F88" s="22" t="str">
        <f t="shared" si="7"/>
        <v>Y100ASTA01</v>
      </c>
      <c r="G88" s="22" t="s">
        <v>100</v>
      </c>
      <c r="H88" s="23" t="s">
        <v>275</v>
      </c>
      <c r="I88" s="24"/>
      <c r="J88" s="25" t="s">
        <v>276</v>
      </c>
      <c r="K88" s="43" t="s">
        <v>151</v>
      </c>
      <c r="L88" s="20" t="s">
        <v>114</v>
      </c>
      <c r="M88" s="27">
        <v>300</v>
      </c>
      <c r="N88" s="27">
        <v>50</v>
      </c>
      <c r="O88" s="28"/>
      <c r="P88" s="28"/>
      <c r="Q88" s="27"/>
      <c r="R88" s="28">
        <f t="shared" si="12"/>
        <v>350</v>
      </c>
      <c r="S88" s="29">
        <v>350</v>
      </c>
      <c r="T88" s="30">
        <f t="shared" si="13"/>
        <v>0</v>
      </c>
      <c r="U88" s="31">
        <v>43159</v>
      </c>
      <c r="V88" s="32">
        <v>0</v>
      </c>
      <c r="W88" s="32">
        <v>0</v>
      </c>
      <c r="X88" s="32">
        <v>0</v>
      </c>
      <c r="Y88" s="32">
        <v>0</v>
      </c>
      <c r="Z88" s="32">
        <v>0</v>
      </c>
      <c r="AA88" s="32">
        <v>2</v>
      </c>
      <c r="AB88" s="32">
        <v>0</v>
      </c>
      <c r="AC88" s="32">
        <v>3</v>
      </c>
      <c r="AD88" s="32">
        <v>0</v>
      </c>
      <c r="AE88" s="32">
        <v>1</v>
      </c>
      <c r="AF88" s="32">
        <v>0</v>
      </c>
      <c r="AG88" s="32">
        <v>7</v>
      </c>
      <c r="AH88" s="32">
        <v>3</v>
      </c>
      <c r="AI88" s="32">
        <v>6</v>
      </c>
      <c r="AJ88" s="33">
        <v>5</v>
      </c>
      <c r="AK88" s="33">
        <v>1</v>
      </c>
      <c r="AL88" s="34">
        <v>28</v>
      </c>
      <c r="AM88" s="35">
        <v>59990</v>
      </c>
      <c r="AN88" s="17">
        <f t="shared" si="8"/>
        <v>1.7157157157157157</v>
      </c>
      <c r="AO88" s="36">
        <f t="shared" si="9"/>
        <v>0.08</v>
      </c>
      <c r="AP88" s="37">
        <f t="shared" si="10"/>
        <v>0.08</v>
      </c>
      <c r="AQ88" s="42"/>
      <c r="AR88" s="39">
        <v>34965</v>
      </c>
      <c r="AS88" s="22">
        <f t="shared" si="11"/>
        <v>2.0017160017160016</v>
      </c>
      <c r="AT88" s="40">
        <v>69990</v>
      </c>
    </row>
    <row r="89" spans="1:46" ht="63" x14ac:dyDescent="0.25">
      <c r="A89" s="17"/>
      <c r="B89" s="18"/>
      <c r="C89" s="19" t="s">
        <v>97</v>
      </c>
      <c r="D89" s="20" t="s">
        <v>132</v>
      </c>
      <c r="E89" s="21" t="s">
        <v>277</v>
      </c>
      <c r="F89" s="22" t="str">
        <f t="shared" si="7"/>
        <v>Y101T13A9Z</v>
      </c>
      <c r="G89" s="22" t="s">
        <v>100</v>
      </c>
      <c r="H89" s="23" t="s">
        <v>275</v>
      </c>
      <c r="I89" s="24"/>
      <c r="J89" s="25" t="s">
        <v>20</v>
      </c>
      <c r="K89" s="43" t="s">
        <v>278</v>
      </c>
      <c r="L89" s="20" t="s">
        <v>279</v>
      </c>
      <c r="M89" s="27">
        <v>300</v>
      </c>
      <c r="N89" s="27">
        <v>20</v>
      </c>
      <c r="O89" s="28"/>
      <c r="P89" s="28"/>
      <c r="Q89" s="27"/>
      <c r="R89" s="28">
        <f t="shared" si="12"/>
        <v>320</v>
      </c>
      <c r="S89" s="29">
        <v>320</v>
      </c>
      <c r="T89" s="30">
        <f t="shared" si="13"/>
        <v>0</v>
      </c>
      <c r="U89" s="31">
        <v>43159</v>
      </c>
      <c r="V89" s="32">
        <v>0</v>
      </c>
      <c r="W89" s="32">
        <v>0</v>
      </c>
      <c r="X89" s="32">
        <v>0</v>
      </c>
      <c r="Y89" s="32">
        <v>0</v>
      </c>
      <c r="Z89" s="32">
        <v>1</v>
      </c>
      <c r="AA89" s="32">
        <v>1</v>
      </c>
      <c r="AB89" s="33">
        <v>3</v>
      </c>
      <c r="AC89" s="33">
        <v>3</v>
      </c>
      <c r="AD89" s="33">
        <v>1</v>
      </c>
      <c r="AE89" s="33">
        <v>1</v>
      </c>
      <c r="AF89" s="33">
        <v>4</v>
      </c>
      <c r="AG89" s="33">
        <v>4</v>
      </c>
      <c r="AH89" s="33">
        <v>3</v>
      </c>
      <c r="AI89" s="33">
        <v>4</v>
      </c>
      <c r="AJ89" s="33">
        <v>3</v>
      </c>
      <c r="AK89" s="33">
        <v>4</v>
      </c>
      <c r="AL89" s="34">
        <v>32</v>
      </c>
      <c r="AM89" s="35">
        <v>55490.5</v>
      </c>
      <c r="AN89" s="17">
        <f t="shared" si="8"/>
        <v>1.5870298870298871</v>
      </c>
      <c r="AO89" s="36">
        <f t="shared" si="9"/>
        <v>0.1</v>
      </c>
      <c r="AP89" s="37">
        <f t="shared" si="10"/>
        <v>0.1</v>
      </c>
      <c r="AQ89" s="42"/>
      <c r="AR89" s="39">
        <v>34965</v>
      </c>
      <c r="AS89" s="22">
        <f t="shared" si="11"/>
        <v>2.0017160017160016</v>
      </c>
      <c r="AT89" s="40">
        <v>69990</v>
      </c>
    </row>
    <row r="90" spans="1:46" ht="63" x14ac:dyDescent="0.25">
      <c r="A90" s="17"/>
      <c r="B90" s="18"/>
      <c r="C90" s="19" t="s">
        <v>97</v>
      </c>
      <c r="D90" s="20" t="s">
        <v>129</v>
      </c>
      <c r="E90" s="21" t="s">
        <v>280</v>
      </c>
      <c r="F90" s="22" t="str">
        <f t="shared" si="7"/>
        <v>Y104T14A1F</v>
      </c>
      <c r="G90" s="22" t="s">
        <v>100</v>
      </c>
      <c r="H90" s="23" t="s">
        <v>275</v>
      </c>
      <c r="I90" s="24"/>
      <c r="J90" s="25" t="s">
        <v>281</v>
      </c>
      <c r="K90" s="43" t="s">
        <v>282</v>
      </c>
      <c r="L90" s="20" t="s">
        <v>283</v>
      </c>
      <c r="M90" s="27">
        <v>240</v>
      </c>
      <c r="N90" s="27">
        <v>0</v>
      </c>
      <c r="O90" s="28"/>
      <c r="P90" s="28"/>
      <c r="Q90" s="27"/>
      <c r="R90" s="28">
        <f t="shared" si="12"/>
        <v>240</v>
      </c>
      <c r="S90" s="29">
        <v>240</v>
      </c>
      <c r="T90" s="30">
        <f t="shared" si="13"/>
        <v>0</v>
      </c>
      <c r="U90" s="31">
        <v>43159</v>
      </c>
      <c r="V90" s="32">
        <v>0</v>
      </c>
      <c r="W90" s="32">
        <v>0</v>
      </c>
      <c r="X90" s="32">
        <v>0</v>
      </c>
      <c r="Y90" s="32">
        <v>1</v>
      </c>
      <c r="Z90" s="32">
        <v>1</v>
      </c>
      <c r="AA90" s="32">
        <v>1</v>
      </c>
      <c r="AB90" s="32">
        <v>1</v>
      </c>
      <c r="AC90" s="32">
        <v>0</v>
      </c>
      <c r="AD90" s="32">
        <v>0</v>
      </c>
      <c r="AE90" s="32">
        <v>1</v>
      </c>
      <c r="AF90" s="32">
        <v>1</v>
      </c>
      <c r="AG90" s="32">
        <v>6</v>
      </c>
      <c r="AH90" s="32">
        <v>1</v>
      </c>
      <c r="AI90" s="32">
        <v>1</v>
      </c>
      <c r="AJ90" s="33">
        <v>2</v>
      </c>
      <c r="AK90" s="33">
        <v>6</v>
      </c>
      <c r="AL90" s="34">
        <v>22</v>
      </c>
      <c r="AM90" s="35">
        <v>58323.33</v>
      </c>
      <c r="AN90" s="17">
        <f t="shared" si="8"/>
        <v>1.7951163434903048</v>
      </c>
      <c r="AO90" s="36">
        <f t="shared" si="9"/>
        <v>9.166666666666666E-2</v>
      </c>
      <c r="AP90" s="37">
        <f t="shared" si="10"/>
        <v>9.166666666666666E-2</v>
      </c>
      <c r="AQ90" s="42"/>
      <c r="AR90" s="39">
        <v>32490</v>
      </c>
      <c r="AS90" s="22">
        <f t="shared" si="11"/>
        <v>2.0003077870113883</v>
      </c>
      <c r="AT90" s="40">
        <v>64990</v>
      </c>
    </row>
    <row r="91" spans="1:46" ht="31.5" x14ac:dyDescent="0.25">
      <c r="A91" s="17"/>
      <c r="B91" s="18"/>
      <c r="C91" s="19" t="s">
        <v>97</v>
      </c>
      <c r="D91" s="20" t="s">
        <v>132</v>
      </c>
      <c r="E91" s="21" t="s">
        <v>284</v>
      </c>
      <c r="F91" s="22" t="str">
        <f t="shared" si="7"/>
        <v>Y105A#UA01</v>
      </c>
      <c r="G91" s="22" t="s">
        <v>100</v>
      </c>
      <c r="H91" s="23" t="s">
        <v>275</v>
      </c>
      <c r="I91" s="24"/>
      <c r="J91" s="25" t="s">
        <v>285</v>
      </c>
      <c r="K91" s="43" t="s">
        <v>286</v>
      </c>
      <c r="L91" s="20" t="s">
        <v>114</v>
      </c>
      <c r="M91" s="27">
        <v>150</v>
      </c>
      <c r="N91" s="27">
        <v>50</v>
      </c>
      <c r="O91" s="28"/>
      <c r="P91" s="28"/>
      <c r="Q91" s="27"/>
      <c r="R91" s="28">
        <f t="shared" si="12"/>
        <v>200</v>
      </c>
      <c r="S91" s="29">
        <v>200</v>
      </c>
      <c r="T91" s="30">
        <f t="shared" si="13"/>
        <v>0</v>
      </c>
      <c r="U91" s="31">
        <v>43159</v>
      </c>
      <c r="V91" s="32">
        <v>0</v>
      </c>
      <c r="W91" s="32">
        <v>0</v>
      </c>
      <c r="X91" s="32">
        <v>0</v>
      </c>
      <c r="Y91" s="32">
        <v>0</v>
      </c>
      <c r="Z91" s="32">
        <v>0</v>
      </c>
      <c r="AA91" s="32">
        <v>0</v>
      </c>
      <c r="AB91" s="32">
        <v>1</v>
      </c>
      <c r="AC91" s="32">
        <v>1</v>
      </c>
      <c r="AD91" s="32">
        <v>1</v>
      </c>
      <c r="AE91" s="32">
        <v>1</v>
      </c>
      <c r="AF91" s="32">
        <v>3</v>
      </c>
      <c r="AG91" s="32">
        <v>2</v>
      </c>
      <c r="AH91" s="32">
        <v>0</v>
      </c>
      <c r="AI91" s="32">
        <v>1</v>
      </c>
      <c r="AJ91" s="33">
        <v>3</v>
      </c>
      <c r="AK91" s="33">
        <v>3</v>
      </c>
      <c r="AL91" s="34">
        <v>16</v>
      </c>
      <c r="AM91" s="35">
        <v>52240.33</v>
      </c>
      <c r="AN91" s="17">
        <f t="shared" si="8"/>
        <v>1.7430874207540874</v>
      </c>
      <c r="AO91" s="36">
        <f t="shared" si="9"/>
        <v>0.08</v>
      </c>
      <c r="AP91" s="37">
        <f t="shared" si="10"/>
        <v>0.08</v>
      </c>
      <c r="AQ91" s="42"/>
      <c r="AR91" s="39">
        <v>29970</v>
      </c>
      <c r="AS91" s="22">
        <f t="shared" si="11"/>
        <v>2.0016683350016682</v>
      </c>
      <c r="AT91" s="40">
        <v>59990</v>
      </c>
    </row>
    <row r="92" spans="1:46" ht="31.5" x14ac:dyDescent="0.25">
      <c r="A92" s="17"/>
      <c r="B92" s="18"/>
      <c r="C92" s="19" t="s">
        <v>97</v>
      </c>
      <c r="D92" s="20" t="s">
        <v>132</v>
      </c>
      <c r="E92" s="21" t="s">
        <v>287</v>
      </c>
      <c r="F92" s="22" t="str">
        <f t="shared" si="7"/>
        <v>Y105AC8B12</v>
      </c>
      <c r="G92" s="22" t="s">
        <v>100</v>
      </c>
      <c r="H92" s="23" t="s">
        <v>275</v>
      </c>
      <c r="I92" s="24"/>
      <c r="J92" s="25" t="s">
        <v>285</v>
      </c>
      <c r="K92" s="43" t="s">
        <v>288</v>
      </c>
      <c r="L92" s="20" t="s">
        <v>106</v>
      </c>
      <c r="M92" s="27">
        <v>150</v>
      </c>
      <c r="N92" s="27">
        <v>20</v>
      </c>
      <c r="O92" s="28"/>
      <c r="P92" s="28"/>
      <c r="Q92" s="27"/>
      <c r="R92" s="28">
        <f t="shared" si="12"/>
        <v>170</v>
      </c>
      <c r="S92" s="29">
        <v>170</v>
      </c>
      <c r="T92" s="30">
        <f t="shared" si="13"/>
        <v>0</v>
      </c>
      <c r="U92" s="31">
        <v>43159</v>
      </c>
      <c r="V92" s="32">
        <v>0</v>
      </c>
      <c r="W92" s="32">
        <v>0</v>
      </c>
      <c r="X92" s="32">
        <v>2</v>
      </c>
      <c r="Y92" s="32">
        <v>1</v>
      </c>
      <c r="Z92" s="32">
        <v>0</v>
      </c>
      <c r="AA92" s="32">
        <v>1</v>
      </c>
      <c r="AB92" s="32">
        <v>1</v>
      </c>
      <c r="AC92" s="32">
        <v>3</v>
      </c>
      <c r="AD92" s="32">
        <v>2</v>
      </c>
      <c r="AE92" s="32">
        <v>3</v>
      </c>
      <c r="AF92" s="32">
        <v>1</v>
      </c>
      <c r="AG92" s="32">
        <v>1</v>
      </c>
      <c r="AH92" s="32">
        <v>3</v>
      </c>
      <c r="AI92" s="32">
        <v>3</v>
      </c>
      <c r="AJ92" s="33">
        <v>3</v>
      </c>
      <c r="AK92" s="33">
        <v>2</v>
      </c>
      <c r="AL92" s="34">
        <v>26</v>
      </c>
      <c r="AM92" s="35">
        <v>50865.5</v>
      </c>
      <c r="AN92" s="17">
        <f t="shared" si="8"/>
        <v>1.6972138805472139</v>
      </c>
      <c r="AO92" s="36">
        <f t="shared" si="9"/>
        <v>0.15294117647058825</v>
      </c>
      <c r="AP92" s="37">
        <f t="shared" si="10"/>
        <v>0.15294117647058825</v>
      </c>
      <c r="AQ92" s="42"/>
      <c r="AR92" s="39">
        <v>29970</v>
      </c>
      <c r="AS92" s="22">
        <f t="shared" si="11"/>
        <v>2.0016683350016682</v>
      </c>
      <c r="AT92" s="40">
        <v>59990</v>
      </c>
    </row>
    <row r="93" spans="1:46" ht="63" x14ac:dyDescent="0.25">
      <c r="A93" s="17"/>
      <c r="B93" s="18"/>
      <c r="C93" s="19" t="s">
        <v>97</v>
      </c>
      <c r="D93" s="20" t="s">
        <v>129</v>
      </c>
      <c r="E93" s="21" t="s">
        <v>289</v>
      </c>
      <c r="F93" s="22" t="str">
        <f t="shared" si="7"/>
        <v>Y107AXPASI</v>
      </c>
      <c r="G93" s="22" t="s">
        <v>100</v>
      </c>
      <c r="H93" s="23" t="s">
        <v>275</v>
      </c>
      <c r="I93" s="24"/>
      <c r="J93" s="25" t="s">
        <v>290</v>
      </c>
      <c r="K93" s="43" t="s">
        <v>291</v>
      </c>
      <c r="L93" s="20" t="s">
        <v>123</v>
      </c>
      <c r="M93" s="27">
        <v>240</v>
      </c>
      <c r="N93" s="27">
        <v>0</v>
      </c>
      <c r="O93" s="28"/>
      <c r="P93" s="28"/>
      <c r="Q93" s="27"/>
      <c r="R93" s="28">
        <f t="shared" si="12"/>
        <v>240</v>
      </c>
      <c r="S93" s="29">
        <v>240</v>
      </c>
      <c r="T93" s="30">
        <f t="shared" si="13"/>
        <v>0</v>
      </c>
      <c r="U93" s="31">
        <v>43159</v>
      </c>
      <c r="V93" s="32">
        <v>0</v>
      </c>
      <c r="W93" s="32">
        <v>0</v>
      </c>
      <c r="X93" s="32">
        <v>0</v>
      </c>
      <c r="Y93" s="32">
        <v>0</v>
      </c>
      <c r="Z93" s="32">
        <v>0</v>
      </c>
      <c r="AA93" s="32">
        <v>0</v>
      </c>
      <c r="AB93" s="32">
        <v>0</v>
      </c>
      <c r="AC93" s="32">
        <v>3</v>
      </c>
      <c r="AD93" s="32">
        <v>0</v>
      </c>
      <c r="AE93" s="32">
        <v>0</v>
      </c>
      <c r="AF93" s="32">
        <v>0</v>
      </c>
      <c r="AG93" s="32">
        <v>6</v>
      </c>
      <c r="AH93" s="32">
        <v>1</v>
      </c>
      <c r="AI93" s="32">
        <v>7</v>
      </c>
      <c r="AJ93" s="33">
        <v>8</v>
      </c>
      <c r="AK93" s="33">
        <v>8</v>
      </c>
      <c r="AL93" s="34">
        <v>33</v>
      </c>
      <c r="AM93" s="35">
        <v>57615.13</v>
      </c>
      <c r="AN93" s="17">
        <f t="shared" si="8"/>
        <v>1.7733188673437981</v>
      </c>
      <c r="AO93" s="36">
        <f t="shared" si="9"/>
        <v>0.13750000000000001</v>
      </c>
      <c r="AP93" s="37">
        <f t="shared" si="10"/>
        <v>0.13750000000000001</v>
      </c>
      <c r="AQ93" s="42"/>
      <c r="AR93" s="39">
        <v>32490</v>
      </c>
      <c r="AS93" s="22">
        <f t="shared" si="11"/>
        <v>2.0003077870113883</v>
      </c>
      <c r="AT93" s="40">
        <v>64990</v>
      </c>
    </row>
    <row r="94" spans="1:46" ht="31.5" x14ac:dyDescent="0.25">
      <c r="A94" s="17"/>
      <c r="B94" s="18"/>
      <c r="C94" s="19" t="s">
        <v>97</v>
      </c>
      <c r="D94" s="20" t="s">
        <v>292</v>
      </c>
      <c r="E94" s="21" t="s">
        <v>293</v>
      </c>
      <c r="F94" s="22" t="str">
        <f t="shared" si="7"/>
        <v>Y108A13N10</v>
      </c>
      <c r="G94" s="22" t="s">
        <v>100</v>
      </c>
      <c r="H94" s="23" t="s">
        <v>275</v>
      </c>
      <c r="I94" s="24"/>
      <c r="J94" s="25" t="s">
        <v>21</v>
      </c>
      <c r="K94" s="43" t="s">
        <v>103</v>
      </c>
      <c r="L94" s="20" t="s">
        <v>294</v>
      </c>
      <c r="M94" s="27">
        <v>300</v>
      </c>
      <c r="N94" s="27">
        <v>50</v>
      </c>
      <c r="O94" s="28"/>
      <c r="P94" s="28"/>
      <c r="Q94" s="27"/>
      <c r="R94" s="28">
        <f t="shared" si="12"/>
        <v>350</v>
      </c>
      <c r="S94" s="29">
        <v>350</v>
      </c>
      <c r="T94" s="30">
        <f t="shared" si="13"/>
        <v>0</v>
      </c>
      <c r="U94" s="31">
        <v>43159</v>
      </c>
      <c r="V94" s="32">
        <v>0</v>
      </c>
      <c r="W94" s="32">
        <v>2</v>
      </c>
      <c r="X94" s="32">
        <v>0</v>
      </c>
      <c r="Y94" s="32">
        <v>1</v>
      </c>
      <c r="Z94" s="32">
        <v>5</v>
      </c>
      <c r="AA94" s="32">
        <v>3</v>
      </c>
      <c r="AB94" s="33">
        <v>4</v>
      </c>
      <c r="AC94" s="33">
        <v>8</v>
      </c>
      <c r="AD94" s="33">
        <v>9</v>
      </c>
      <c r="AE94" s="33">
        <v>5</v>
      </c>
      <c r="AF94" s="33">
        <v>7</v>
      </c>
      <c r="AG94" s="33">
        <v>9</v>
      </c>
      <c r="AH94" s="33">
        <v>4</v>
      </c>
      <c r="AI94" s="33">
        <v>3</v>
      </c>
      <c r="AJ94" s="33">
        <v>0</v>
      </c>
      <c r="AK94" s="33">
        <v>1</v>
      </c>
      <c r="AL94" s="34">
        <v>61</v>
      </c>
      <c r="AM94" s="35">
        <v>49990</v>
      </c>
      <c r="AN94" s="17">
        <f t="shared" si="8"/>
        <v>1.6680013346680014</v>
      </c>
      <c r="AO94" s="36">
        <f t="shared" si="9"/>
        <v>0.17428571428571429</v>
      </c>
      <c r="AP94" s="37">
        <f t="shared" si="10"/>
        <v>0.17428571428571429</v>
      </c>
      <c r="AQ94" s="42"/>
      <c r="AR94" s="39">
        <v>29970</v>
      </c>
      <c r="AS94" s="22">
        <f t="shared" si="11"/>
        <v>2.0016683350016682</v>
      </c>
      <c r="AT94" s="40">
        <v>59990</v>
      </c>
    </row>
    <row r="95" spans="1:46" ht="47.25" x14ac:dyDescent="0.25">
      <c r="A95" s="17"/>
      <c r="B95" s="18"/>
      <c r="C95" s="19" t="s">
        <v>97</v>
      </c>
      <c r="D95" s="20" t="s">
        <v>292</v>
      </c>
      <c r="E95" s="21" t="s">
        <v>295</v>
      </c>
      <c r="F95" s="22" t="str">
        <f t="shared" si="7"/>
        <v>Y109T17M73</v>
      </c>
      <c r="G95" s="22" t="s">
        <v>100</v>
      </c>
      <c r="H95" s="23" t="s">
        <v>275</v>
      </c>
      <c r="I95" s="24"/>
      <c r="J95" s="25" t="s">
        <v>22</v>
      </c>
      <c r="K95" s="43" t="s">
        <v>296</v>
      </c>
      <c r="L95" s="20" t="s">
        <v>255</v>
      </c>
      <c r="M95" s="27">
        <v>300</v>
      </c>
      <c r="N95" s="27">
        <v>50</v>
      </c>
      <c r="O95" s="28"/>
      <c r="P95" s="28"/>
      <c r="Q95" s="27"/>
      <c r="R95" s="28">
        <f t="shared" si="12"/>
        <v>350</v>
      </c>
      <c r="S95" s="29">
        <v>350</v>
      </c>
      <c r="T95" s="30">
        <f t="shared" si="13"/>
        <v>0</v>
      </c>
      <c r="U95" s="31">
        <v>43159</v>
      </c>
      <c r="V95" s="32">
        <v>1</v>
      </c>
      <c r="W95" s="32">
        <v>0</v>
      </c>
      <c r="X95" s="32">
        <v>0</v>
      </c>
      <c r="Y95" s="32">
        <v>3</v>
      </c>
      <c r="Z95" s="32">
        <v>2</v>
      </c>
      <c r="AA95" s="32">
        <v>3</v>
      </c>
      <c r="AB95" s="33">
        <v>5</v>
      </c>
      <c r="AC95" s="33">
        <v>4</v>
      </c>
      <c r="AD95" s="33">
        <v>3</v>
      </c>
      <c r="AE95" s="33">
        <v>4</v>
      </c>
      <c r="AF95" s="33">
        <v>1</v>
      </c>
      <c r="AG95" s="33">
        <v>4</v>
      </c>
      <c r="AH95" s="33">
        <v>1</v>
      </c>
      <c r="AI95" s="33">
        <v>4</v>
      </c>
      <c r="AJ95" s="33">
        <v>1</v>
      </c>
      <c r="AK95" s="33">
        <v>4</v>
      </c>
      <c r="AL95" s="34">
        <v>40</v>
      </c>
      <c r="AM95" s="35">
        <v>48115.25</v>
      </c>
      <c r="AN95" s="17">
        <f t="shared" si="8"/>
        <v>1.6054471137804471</v>
      </c>
      <c r="AO95" s="36">
        <f t="shared" si="9"/>
        <v>0.11428571428571428</v>
      </c>
      <c r="AP95" s="37">
        <f t="shared" si="10"/>
        <v>0.11428571428571428</v>
      </c>
      <c r="AQ95" s="42"/>
      <c r="AR95" s="39">
        <v>29970</v>
      </c>
      <c r="AS95" s="22">
        <f t="shared" si="11"/>
        <v>2.0016683350016682</v>
      </c>
      <c r="AT95" s="40">
        <v>59990</v>
      </c>
    </row>
    <row r="96" spans="1:46" ht="78.75" x14ac:dyDescent="0.25">
      <c r="A96" s="17"/>
      <c r="B96" s="18"/>
      <c r="C96" s="19" t="s">
        <v>97</v>
      </c>
      <c r="D96" s="20" t="s">
        <v>292</v>
      </c>
      <c r="E96" s="21" t="s">
        <v>297</v>
      </c>
      <c r="F96" s="22" t="str">
        <f t="shared" si="7"/>
        <v>Y110R87A89</v>
      </c>
      <c r="G96" s="22" t="s">
        <v>100</v>
      </c>
      <c r="H96" s="23" t="s">
        <v>275</v>
      </c>
      <c r="I96" s="24"/>
      <c r="J96" s="25" t="s">
        <v>23</v>
      </c>
      <c r="K96" s="43" t="s">
        <v>298</v>
      </c>
      <c r="L96" s="20" t="s">
        <v>299</v>
      </c>
      <c r="M96" s="27">
        <v>300</v>
      </c>
      <c r="N96" s="27">
        <v>50</v>
      </c>
      <c r="O96" s="28"/>
      <c r="P96" s="28"/>
      <c r="Q96" s="27"/>
      <c r="R96" s="28">
        <f t="shared" si="12"/>
        <v>350</v>
      </c>
      <c r="S96" s="29">
        <v>350</v>
      </c>
      <c r="T96" s="30">
        <f t="shared" si="13"/>
        <v>0</v>
      </c>
      <c r="U96" s="31">
        <v>43159</v>
      </c>
      <c r="V96" s="32">
        <v>0</v>
      </c>
      <c r="W96" s="32">
        <v>2</v>
      </c>
      <c r="X96" s="32">
        <v>1</v>
      </c>
      <c r="Y96" s="32">
        <v>1</v>
      </c>
      <c r="Z96" s="32">
        <v>1</v>
      </c>
      <c r="AA96" s="32">
        <v>5</v>
      </c>
      <c r="AB96" s="33">
        <v>3</v>
      </c>
      <c r="AC96" s="33">
        <v>3</v>
      </c>
      <c r="AD96" s="33">
        <v>2</v>
      </c>
      <c r="AE96" s="33">
        <v>4</v>
      </c>
      <c r="AF96" s="33">
        <v>4</v>
      </c>
      <c r="AG96" s="33">
        <v>3</v>
      </c>
      <c r="AH96" s="33">
        <v>4</v>
      </c>
      <c r="AI96" s="33">
        <v>2</v>
      </c>
      <c r="AJ96" s="33">
        <v>0</v>
      </c>
      <c r="AK96" s="33">
        <v>4</v>
      </c>
      <c r="AL96" s="34">
        <v>39</v>
      </c>
      <c r="AM96" s="35">
        <v>48115.25</v>
      </c>
      <c r="AN96" s="17">
        <f t="shared" si="8"/>
        <v>1.6054471137804471</v>
      </c>
      <c r="AO96" s="36">
        <f t="shared" si="9"/>
        <v>0.11142857142857143</v>
      </c>
      <c r="AP96" s="37">
        <f t="shared" si="10"/>
        <v>0.11142857142857143</v>
      </c>
      <c r="AQ96" s="42"/>
      <c r="AR96" s="39">
        <v>29970</v>
      </c>
      <c r="AS96" s="22">
        <f t="shared" si="11"/>
        <v>2.0016683350016682</v>
      </c>
      <c r="AT96" s="40">
        <v>59990</v>
      </c>
    </row>
    <row r="97" spans="1:46" ht="31.5" x14ac:dyDescent="0.25">
      <c r="A97" s="17"/>
      <c r="B97" s="18"/>
      <c r="C97" s="19" t="s">
        <v>97</v>
      </c>
      <c r="D97" s="20" t="s">
        <v>98</v>
      </c>
      <c r="E97" s="21" t="s">
        <v>300</v>
      </c>
      <c r="F97" s="22" t="str">
        <f t="shared" si="7"/>
        <v>Y113AVRA01</v>
      </c>
      <c r="G97" s="22" t="s">
        <v>100</v>
      </c>
      <c r="H97" s="23" t="s">
        <v>275</v>
      </c>
      <c r="I97" s="24"/>
      <c r="J97" s="25" t="s">
        <v>24</v>
      </c>
      <c r="K97" s="43" t="s">
        <v>127</v>
      </c>
      <c r="L97" s="20" t="s">
        <v>114</v>
      </c>
      <c r="M97" s="27">
        <v>300</v>
      </c>
      <c r="N97" s="27">
        <v>0</v>
      </c>
      <c r="O97" s="28"/>
      <c r="P97" s="28"/>
      <c r="Q97" s="27"/>
      <c r="R97" s="28">
        <f t="shared" si="12"/>
        <v>300</v>
      </c>
      <c r="S97" s="29">
        <v>300</v>
      </c>
      <c r="T97" s="30">
        <f t="shared" si="13"/>
        <v>0</v>
      </c>
      <c r="U97" s="31">
        <v>43159</v>
      </c>
      <c r="V97" s="32">
        <v>4</v>
      </c>
      <c r="W97" s="32">
        <v>2</v>
      </c>
      <c r="X97" s="32">
        <v>5</v>
      </c>
      <c r="Y97" s="32">
        <v>5</v>
      </c>
      <c r="Z97" s="33">
        <v>12</v>
      </c>
      <c r="AA97" s="33">
        <v>9</v>
      </c>
      <c r="AB97" s="33">
        <v>9</v>
      </c>
      <c r="AC97" s="33">
        <v>15</v>
      </c>
      <c r="AD97" s="33">
        <v>18</v>
      </c>
      <c r="AE97" s="33">
        <v>8</v>
      </c>
      <c r="AF97" s="33">
        <v>20</v>
      </c>
      <c r="AG97" s="33">
        <v>9</v>
      </c>
      <c r="AH97" s="33">
        <v>17</v>
      </c>
      <c r="AI97" s="33">
        <v>7</v>
      </c>
      <c r="AJ97" s="33">
        <v>7</v>
      </c>
      <c r="AK97" s="33">
        <v>2</v>
      </c>
      <c r="AL97" s="34">
        <v>149</v>
      </c>
      <c r="AM97" s="35">
        <v>46490</v>
      </c>
      <c r="AN97" s="17">
        <f t="shared" si="8"/>
        <v>1.5512178845512179</v>
      </c>
      <c r="AO97" s="36">
        <f t="shared" si="9"/>
        <v>0.49666666666666665</v>
      </c>
      <c r="AP97" s="37">
        <f t="shared" si="10"/>
        <v>0.49666666666666665</v>
      </c>
      <c r="AQ97" s="42"/>
      <c r="AR97" s="39">
        <v>29970</v>
      </c>
      <c r="AS97" s="22">
        <f t="shared" si="11"/>
        <v>2.0016683350016682</v>
      </c>
      <c r="AT97" s="40">
        <v>59990</v>
      </c>
    </row>
    <row r="98" spans="1:46" ht="31.5" x14ac:dyDescent="0.25">
      <c r="A98" s="17"/>
      <c r="B98" s="18"/>
      <c r="C98" s="19" t="s">
        <v>97</v>
      </c>
      <c r="D98" s="20" t="s">
        <v>98</v>
      </c>
      <c r="E98" s="21" t="s">
        <v>301</v>
      </c>
      <c r="F98" s="22" t="str">
        <f t="shared" si="7"/>
        <v>Y113AVRB05</v>
      </c>
      <c r="G98" s="22" t="s">
        <v>100</v>
      </c>
      <c r="H98" s="23" t="s">
        <v>275</v>
      </c>
      <c r="I98" s="24"/>
      <c r="J98" s="25" t="s">
        <v>24</v>
      </c>
      <c r="K98" s="43" t="s">
        <v>127</v>
      </c>
      <c r="L98" s="20" t="s">
        <v>128</v>
      </c>
      <c r="M98" s="27">
        <v>300</v>
      </c>
      <c r="N98" s="27">
        <v>0</v>
      </c>
      <c r="O98" s="28"/>
      <c r="P98" s="28"/>
      <c r="Q98" s="27"/>
      <c r="R98" s="28">
        <f t="shared" si="12"/>
        <v>300</v>
      </c>
      <c r="S98" s="29">
        <v>300</v>
      </c>
      <c r="T98" s="30">
        <f t="shared" si="13"/>
        <v>0</v>
      </c>
      <c r="U98" s="31">
        <v>43159</v>
      </c>
      <c r="V98" s="32">
        <v>0</v>
      </c>
      <c r="W98" s="32">
        <v>1</v>
      </c>
      <c r="X98" s="32">
        <v>4</v>
      </c>
      <c r="Y98" s="32">
        <v>7</v>
      </c>
      <c r="Z98" s="33">
        <v>6</v>
      </c>
      <c r="AA98" s="33">
        <v>6</v>
      </c>
      <c r="AB98" s="33">
        <v>7</v>
      </c>
      <c r="AC98" s="33">
        <v>15</v>
      </c>
      <c r="AD98" s="33">
        <v>12</v>
      </c>
      <c r="AE98" s="33">
        <v>8</v>
      </c>
      <c r="AF98" s="33">
        <v>14</v>
      </c>
      <c r="AG98" s="33">
        <v>9</v>
      </c>
      <c r="AH98" s="33">
        <v>9</v>
      </c>
      <c r="AI98" s="33">
        <v>7</v>
      </c>
      <c r="AJ98" s="33">
        <v>2</v>
      </c>
      <c r="AK98" s="33">
        <v>3</v>
      </c>
      <c r="AL98" s="34">
        <v>110</v>
      </c>
      <c r="AM98" s="35">
        <v>49990</v>
      </c>
      <c r="AN98" s="17">
        <f t="shared" si="8"/>
        <v>1.6680013346680014</v>
      </c>
      <c r="AO98" s="36">
        <f t="shared" si="9"/>
        <v>0.36666666666666664</v>
      </c>
      <c r="AP98" s="37">
        <f t="shared" si="10"/>
        <v>0.36666666666666664</v>
      </c>
      <c r="AQ98" s="42"/>
      <c r="AR98" s="39">
        <v>29970</v>
      </c>
      <c r="AS98" s="22">
        <f t="shared" si="11"/>
        <v>2.0016683350016682</v>
      </c>
      <c r="AT98" s="40">
        <v>59990</v>
      </c>
    </row>
    <row r="99" spans="1:46" ht="31.5" x14ac:dyDescent="0.25">
      <c r="A99" s="17"/>
      <c r="B99" s="18"/>
      <c r="C99" s="19" t="s">
        <v>97</v>
      </c>
      <c r="D99" s="20" t="s">
        <v>302</v>
      </c>
      <c r="E99" s="21" t="s">
        <v>303</v>
      </c>
      <c r="F99" s="22" t="str">
        <f t="shared" si="7"/>
        <v>Y115A@6A12</v>
      </c>
      <c r="G99" s="22" t="s">
        <v>100</v>
      </c>
      <c r="H99" s="23" t="s">
        <v>275</v>
      </c>
      <c r="I99" s="24"/>
      <c r="J99" s="25" t="s">
        <v>25</v>
      </c>
      <c r="K99" s="43" t="s">
        <v>304</v>
      </c>
      <c r="L99" s="20" t="s">
        <v>305</v>
      </c>
      <c r="M99" s="27">
        <v>220</v>
      </c>
      <c r="N99" s="27">
        <v>0</v>
      </c>
      <c r="O99" s="28"/>
      <c r="P99" s="28"/>
      <c r="Q99" s="27"/>
      <c r="R99" s="28">
        <f t="shared" si="12"/>
        <v>220</v>
      </c>
      <c r="S99" s="29">
        <v>220</v>
      </c>
      <c r="T99" s="30">
        <f t="shared" si="13"/>
        <v>0</v>
      </c>
      <c r="U99" s="31">
        <v>43159</v>
      </c>
      <c r="V99" s="32">
        <v>0</v>
      </c>
      <c r="W99" s="32">
        <v>0</v>
      </c>
      <c r="X99" s="32">
        <v>1</v>
      </c>
      <c r="Y99" s="32">
        <v>2</v>
      </c>
      <c r="Z99" s="33">
        <v>0</v>
      </c>
      <c r="AA99" s="33">
        <v>5</v>
      </c>
      <c r="AB99" s="44">
        <v>0</v>
      </c>
      <c r="AC99" s="44">
        <v>2</v>
      </c>
      <c r="AD99" s="44">
        <v>2</v>
      </c>
      <c r="AE99" s="44">
        <v>1</v>
      </c>
      <c r="AF99" s="44">
        <v>7</v>
      </c>
      <c r="AG99" s="44">
        <v>3</v>
      </c>
      <c r="AH99" s="44">
        <v>2</v>
      </c>
      <c r="AI99" s="44">
        <v>3</v>
      </c>
      <c r="AJ99" s="44">
        <v>3</v>
      </c>
      <c r="AK99" s="44">
        <v>2</v>
      </c>
      <c r="AL99" s="34">
        <v>33</v>
      </c>
      <c r="AM99" s="35">
        <v>59990</v>
      </c>
      <c r="AN99" s="17">
        <f t="shared" si="8"/>
        <v>1.5012512512512513</v>
      </c>
      <c r="AO99" s="36">
        <f t="shared" si="9"/>
        <v>0.15</v>
      </c>
      <c r="AP99" s="37">
        <f t="shared" si="10"/>
        <v>0.15</v>
      </c>
      <c r="AQ99" s="42"/>
      <c r="AR99" s="39">
        <v>39960</v>
      </c>
      <c r="AS99" s="22">
        <f t="shared" si="11"/>
        <v>2.0017517517517516</v>
      </c>
      <c r="AT99" s="40">
        <v>79990</v>
      </c>
    </row>
    <row r="100" spans="1:46" ht="31.5" x14ac:dyDescent="0.25">
      <c r="A100" s="17"/>
      <c r="B100" s="18"/>
      <c r="C100" s="19" t="s">
        <v>97</v>
      </c>
      <c r="D100" s="20" t="s">
        <v>302</v>
      </c>
      <c r="E100" s="21" t="s">
        <v>306</v>
      </c>
      <c r="F100" s="22" t="str">
        <f t="shared" si="7"/>
        <v>Y115AVRA01</v>
      </c>
      <c r="G100" s="22" t="s">
        <v>100</v>
      </c>
      <c r="H100" s="23" t="s">
        <v>275</v>
      </c>
      <c r="I100" s="24"/>
      <c r="J100" s="25" t="s">
        <v>25</v>
      </c>
      <c r="K100" s="43" t="s">
        <v>127</v>
      </c>
      <c r="L100" s="20" t="s">
        <v>114</v>
      </c>
      <c r="M100" s="27">
        <v>220</v>
      </c>
      <c r="N100" s="27">
        <v>0</v>
      </c>
      <c r="O100" s="28"/>
      <c r="P100" s="28"/>
      <c r="Q100" s="27"/>
      <c r="R100" s="28">
        <f t="shared" si="12"/>
        <v>220</v>
      </c>
      <c r="S100" s="29">
        <v>220</v>
      </c>
      <c r="T100" s="30">
        <f t="shared" si="13"/>
        <v>0</v>
      </c>
      <c r="U100" s="31">
        <v>43159</v>
      </c>
      <c r="V100" s="32">
        <v>4</v>
      </c>
      <c r="W100" s="32">
        <v>0</v>
      </c>
      <c r="X100" s="32">
        <v>1</v>
      </c>
      <c r="Y100" s="32">
        <v>4</v>
      </c>
      <c r="Z100" s="33">
        <v>3</v>
      </c>
      <c r="AA100" s="33">
        <v>3</v>
      </c>
      <c r="AB100" s="44">
        <v>2</v>
      </c>
      <c r="AC100" s="44">
        <v>1</v>
      </c>
      <c r="AD100" s="44">
        <v>4</v>
      </c>
      <c r="AE100" s="44">
        <v>1</v>
      </c>
      <c r="AF100" s="44">
        <v>1</v>
      </c>
      <c r="AG100" s="44">
        <v>4</v>
      </c>
      <c r="AH100" s="44">
        <v>5</v>
      </c>
      <c r="AI100" s="44">
        <v>2</v>
      </c>
      <c r="AJ100" s="44">
        <v>5</v>
      </c>
      <c r="AK100" s="44">
        <v>0</v>
      </c>
      <c r="AL100" s="34">
        <v>40</v>
      </c>
      <c r="AM100" s="35">
        <v>0</v>
      </c>
      <c r="AN100" s="17">
        <f t="shared" si="8"/>
        <v>0</v>
      </c>
      <c r="AO100" s="36">
        <f t="shared" si="9"/>
        <v>0.18181818181818182</v>
      </c>
      <c r="AP100" s="37">
        <f t="shared" si="10"/>
        <v>0.18181818181818182</v>
      </c>
      <c r="AQ100" s="42"/>
      <c r="AR100" s="39">
        <v>39960</v>
      </c>
      <c r="AS100" s="22">
        <f t="shared" si="11"/>
        <v>2.0017517517517516</v>
      </c>
      <c r="AT100" s="40">
        <v>79990</v>
      </c>
    </row>
    <row r="101" spans="1:46" ht="31.5" x14ac:dyDescent="0.25">
      <c r="A101" s="17"/>
      <c r="B101" s="18"/>
      <c r="C101" s="19" t="s">
        <v>97</v>
      </c>
      <c r="D101" s="20" t="s">
        <v>302</v>
      </c>
      <c r="E101" s="21" t="s">
        <v>307</v>
      </c>
      <c r="F101" s="22" t="str">
        <f t="shared" si="7"/>
        <v>Y115S33ABP</v>
      </c>
      <c r="G101" s="22" t="s">
        <v>100</v>
      </c>
      <c r="H101" s="23" t="s">
        <v>275</v>
      </c>
      <c r="I101" s="24"/>
      <c r="J101" s="25" t="s">
        <v>25</v>
      </c>
      <c r="K101" s="43" t="s">
        <v>308</v>
      </c>
      <c r="L101" s="20" t="s">
        <v>309</v>
      </c>
      <c r="M101" s="27">
        <v>60</v>
      </c>
      <c r="N101" s="27">
        <v>0</v>
      </c>
      <c r="O101" s="28"/>
      <c r="P101" s="28"/>
      <c r="Q101" s="27"/>
      <c r="R101" s="28">
        <f t="shared" si="12"/>
        <v>60</v>
      </c>
      <c r="S101" s="29">
        <v>60</v>
      </c>
      <c r="T101" s="30">
        <f t="shared" si="13"/>
        <v>0</v>
      </c>
      <c r="U101" s="31">
        <v>43159</v>
      </c>
      <c r="V101" s="32">
        <v>1</v>
      </c>
      <c r="W101" s="32">
        <v>0</v>
      </c>
      <c r="X101" s="32">
        <v>1</v>
      </c>
      <c r="Y101" s="32">
        <v>1</v>
      </c>
      <c r="Z101" s="33">
        <v>0</v>
      </c>
      <c r="AA101" s="33">
        <v>2</v>
      </c>
      <c r="AB101" s="44">
        <v>0</v>
      </c>
      <c r="AC101" s="44">
        <v>1</v>
      </c>
      <c r="AD101" s="44">
        <v>1</v>
      </c>
      <c r="AE101" s="44">
        <v>1</v>
      </c>
      <c r="AF101" s="44">
        <v>1</v>
      </c>
      <c r="AG101" s="44">
        <v>-1</v>
      </c>
      <c r="AH101" s="44">
        <v>1</v>
      </c>
      <c r="AI101" s="44">
        <v>1</v>
      </c>
      <c r="AJ101" s="44">
        <v>1</v>
      </c>
      <c r="AK101" s="44">
        <v>-1</v>
      </c>
      <c r="AL101" s="34">
        <v>10</v>
      </c>
      <c r="AM101" s="35">
        <v>59990</v>
      </c>
      <c r="AN101" s="17">
        <f t="shared" si="8"/>
        <v>1.5012512512512513</v>
      </c>
      <c r="AO101" s="36">
        <f t="shared" si="9"/>
        <v>0.16666666666666666</v>
      </c>
      <c r="AP101" s="37">
        <f t="shared" si="10"/>
        <v>0.16666666666666666</v>
      </c>
      <c r="AQ101" s="42"/>
      <c r="AR101" s="39">
        <v>39960</v>
      </c>
      <c r="AS101" s="22">
        <f t="shared" si="11"/>
        <v>2.0017517517517516</v>
      </c>
      <c r="AT101" s="40">
        <v>79990</v>
      </c>
    </row>
    <row r="102" spans="1:46" ht="63" x14ac:dyDescent="0.25">
      <c r="B102" s="18"/>
      <c r="C102" s="19" t="s">
        <v>97</v>
      </c>
      <c r="D102" s="20" t="s">
        <v>129</v>
      </c>
      <c r="E102" s="21" t="s">
        <v>310</v>
      </c>
      <c r="F102" s="22" t="str">
        <f t="shared" si="7"/>
        <v>Y116T19ASI</v>
      </c>
      <c r="G102" s="22" t="s">
        <v>100</v>
      </c>
      <c r="H102" s="23" t="s">
        <v>275</v>
      </c>
      <c r="I102" s="24"/>
      <c r="J102" s="25" t="s">
        <v>311</v>
      </c>
      <c r="K102" s="43" t="s">
        <v>312</v>
      </c>
      <c r="L102" s="20" t="s">
        <v>123</v>
      </c>
      <c r="M102" s="27">
        <v>300</v>
      </c>
      <c r="N102" s="27">
        <v>20</v>
      </c>
      <c r="O102" s="28"/>
      <c r="P102" s="28"/>
      <c r="Q102" s="27"/>
      <c r="R102" s="28">
        <f t="shared" si="12"/>
        <v>320</v>
      </c>
      <c r="S102" s="29">
        <v>320</v>
      </c>
      <c r="T102" s="30">
        <f t="shared" si="13"/>
        <v>0</v>
      </c>
      <c r="U102" s="31">
        <v>43159</v>
      </c>
      <c r="V102" s="32">
        <v>0</v>
      </c>
      <c r="W102" s="32">
        <v>0</v>
      </c>
      <c r="X102" s="32">
        <v>0</v>
      </c>
      <c r="Y102" s="32">
        <v>0</v>
      </c>
      <c r="Z102" s="32">
        <v>0</v>
      </c>
      <c r="AA102" s="32">
        <v>0</v>
      </c>
      <c r="AB102" s="32">
        <v>0</v>
      </c>
      <c r="AC102" s="32">
        <v>0</v>
      </c>
      <c r="AD102" s="32">
        <v>0</v>
      </c>
      <c r="AE102" s="32">
        <v>0</v>
      </c>
      <c r="AF102" s="32">
        <v>1</v>
      </c>
      <c r="AG102" s="32">
        <v>1</v>
      </c>
      <c r="AH102" s="32">
        <v>0</v>
      </c>
      <c r="AI102" s="32">
        <v>7</v>
      </c>
      <c r="AJ102" s="33">
        <v>6</v>
      </c>
      <c r="AK102" s="33">
        <v>3</v>
      </c>
      <c r="AL102" s="34">
        <v>18</v>
      </c>
      <c r="AM102" s="35">
        <v>49490.67</v>
      </c>
      <c r="AN102" s="17">
        <f t="shared" si="8"/>
        <v>1.6513403403403404</v>
      </c>
      <c r="AO102" s="36">
        <f t="shared" si="9"/>
        <v>5.6250000000000001E-2</v>
      </c>
      <c r="AP102" s="37">
        <f t="shared" si="10"/>
        <v>5.6250000000000001E-2</v>
      </c>
      <c r="AQ102" s="42"/>
      <c r="AR102" s="39">
        <v>29970</v>
      </c>
      <c r="AS102" s="22">
        <f t="shared" si="11"/>
        <v>2.0016683350016682</v>
      </c>
      <c r="AT102" s="40">
        <v>59990</v>
      </c>
    </row>
    <row r="103" spans="1:46" ht="47.25" x14ac:dyDescent="0.25">
      <c r="B103" s="18"/>
      <c r="C103" s="19" t="s">
        <v>97</v>
      </c>
      <c r="D103" s="20" t="s">
        <v>132</v>
      </c>
      <c r="E103" s="21" t="s">
        <v>313</v>
      </c>
      <c r="F103" s="22" t="str">
        <f t="shared" si="7"/>
        <v>Y117S66ASI</v>
      </c>
      <c r="G103" s="22" t="s">
        <v>100</v>
      </c>
      <c r="H103" s="23" t="s">
        <v>275</v>
      </c>
      <c r="I103" s="24"/>
      <c r="J103" s="25" t="s">
        <v>26</v>
      </c>
      <c r="K103" s="43" t="s">
        <v>314</v>
      </c>
      <c r="L103" s="20" t="s">
        <v>123</v>
      </c>
      <c r="M103" s="27">
        <v>300</v>
      </c>
      <c r="N103" s="27">
        <v>50</v>
      </c>
      <c r="O103" s="28"/>
      <c r="P103" s="28"/>
      <c r="Q103" s="27"/>
      <c r="R103" s="28">
        <f t="shared" si="12"/>
        <v>350</v>
      </c>
      <c r="S103" s="29">
        <v>350</v>
      </c>
      <c r="T103" s="30">
        <f t="shared" si="13"/>
        <v>0</v>
      </c>
      <c r="U103" s="31">
        <v>43159</v>
      </c>
      <c r="V103" s="32">
        <v>0</v>
      </c>
      <c r="W103" s="32">
        <v>0</v>
      </c>
      <c r="X103" s="32">
        <v>0</v>
      </c>
      <c r="Y103" s="32">
        <v>0</v>
      </c>
      <c r="Z103" s="32">
        <v>0</v>
      </c>
      <c r="AA103" s="32">
        <v>0</v>
      </c>
      <c r="AB103" s="33">
        <v>0</v>
      </c>
      <c r="AC103" s="33">
        <v>0</v>
      </c>
      <c r="AD103" s="33">
        <v>0</v>
      </c>
      <c r="AE103" s="33">
        <v>2</v>
      </c>
      <c r="AF103" s="33">
        <v>1</v>
      </c>
      <c r="AG103" s="33">
        <v>3</v>
      </c>
      <c r="AH103" s="33">
        <v>5</v>
      </c>
      <c r="AI103" s="33">
        <v>3</v>
      </c>
      <c r="AJ103" s="44">
        <v>5</v>
      </c>
      <c r="AK103" s="44">
        <v>7</v>
      </c>
      <c r="AL103" s="34">
        <v>26</v>
      </c>
      <c r="AM103" s="35">
        <v>53990</v>
      </c>
      <c r="AN103" s="17">
        <f t="shared" si="8"/>
        <v>1.6617420744844567</v>
      </c>
      <c r="AO103" s="36">
        <f t="shared" si="9"/>
        <v>7.4285714285714288E-2</v>
      </c>
      <c r="AP103" s="37">
        <f t="shared" si="10"/>
        <v>7.4285714285714288E-2</v>
      </c>
      <c r="AQ103" s="42"/>
      <c r="AR103" s="39">
        <v>32490</v>
      </c>
      <c r="AS103" s="22">
        <f t="shared" si="11"/>
        <v>2.0003077870113883</v>
      </c>
      <c r="AT103" s="40">
        <v>64990</v>
      </c>
    </row>
    <row r="104" spans="1:46" ht="63" x14ac:dyDescent="0.25">
      <c r="A104" s="17"/>
      <c r="B104" s="18"/>
      <c r="C104" s="19" t="s">
        <v>97</v>
      </c>
      <c r="D104" s="20" t="s">
        <v>129</v>
      </c>
      <c r="E104" s="21" t="s">
        <v>315</v>
      </c>
      <c r="F104" s="22" t="str">
        <f t="shared" si="7"/>
        <v>Y121T20A9Z</v>
      </c>
      <c r="G104" s="22" t="s">
        <v>100</v>
      </c>
      <c r="H104" s="23" t="s">
        <v>275</v>
      </c>
      <c r="I104" s="24"/>
      <c r="J104" s="25" t="s">
        <v>316</v>
      </c>
      <c r="K104" s="43" t="s">
        <v>317</v>
      </c>
      <c r="L104" s="20" t="s">
        <v>279</v>
      </c>
      <c r="M104" s="27">
        <v>300</v>
      </c>
      <c r="N104" s="27">
        <v>20</v>
      </c>
      <c r="O104" s="28"/>
      <c r="P104" s="28"/>
      <c r="Q104" s="27"/>
      <c r="R104" s="28">
        <f t="shared" si="12"/>
        <v>320</v>
      </c>
      <c r="S104" s="29">
        <v>320</v>
      </c>
      <c r="T104" s="30">
        <f t="shared" si="13"/>
        <v>0</v>
      </c>
      <c r="U104" s="31">
        <v>43159</v>
      </c>
      <c r="V104" s="32">
        <v>0</v>
      </c>
      <c r="W104" s="32">
        <v>0</v>
      </c>
      <c r="X104" s="32">
        <v>0</v>
      </c>
      <c r="Y104" s="32">
        <v>0</v>
      </c>
      <c r="Z104" s="32">
        <v>1</v>
      </c>
      <c r="AA104" s="32">
        <v>1</v>
      </c>
      <c r="AB104" s="32">
        <v>1</v>
      </c>
      <c r="AC104" s="32">
        <v>4</v>
      </c>
      <c r="AD104" s="32">
        <v>1</v>
      </c>
      <c r="AE104" s="32">
        <v>4</v>
      </c>
      <c r="AF104" s="32">
        <v>8</v>
      </c>
      <c r="AG104" s="32">
        <v>8</v>
      </c>
      <c r="AH104" s="32">
        <v>6</v>
      </c>
      <c r="AI104" s="32">
        <v>7</v>
      </c>
      <c r="AJ104" s="32">
        <v>13</v>
      </c>
      <c r="AK104" s="32">
        <v>20</v>
      </c>
      <c r="AL104" s="34">
        <v>74</v>
      </c>
      <c r="AM104" s="35">
        <v>57240.25</v>
      </c>
      <c r="AN104" s="17">
        <f t="shared" si="8"/>
        <v>1.9099182515849182</v>
      </c>
      <c r="AO104" s="36">
        <f t="shared" si="9"/>
        <v>0.23125000000000001</v>
      </c>
      <c r="AP104" s="37">
        <f t="shared" si="10"/>
        <v>0.23125000000000001</v>
      </c>
      <c r="AQ104" s="42"/>
      <c r="AR104" s="39">
        <v>29970</v>
      </c>
      <c r="AS104" s="22">
        <f t="shared" si="11"/>
        <v>2.0016683350016682</v>
      </c>
      <c r="AT104" s="40">
        <v>59990</v>
      </c>
    </row>
    <row r="105" spans="1:46" ht="78.75" x14ac:dyDescent="0.25">
      <c r="A105" s="17"/>
      <c r="B105" s="18"/>
      <c r="C105" s="19" t="s">
        <v>97</v>
      </c>
      <c r="D105" s="20" t="s">
        <v>129</v>
      </c>
      <c r="E105" s="21" t="s">
        <v>318</v>
      </c>
      <c r="F105" s="22" t="str">
        <f t="shared" si="7"/>
        <v>Y121T21ASI</v>
      </c>
      <c r="G105" s="22" t="s">
        <v>100</v>
      </c>
      <c r="H105" s="23" t="s">
        <v>275</v>
      </c>
      <c r="I105" s="24"/>
      <c r="J105" s="25" t="s">
        <v>316</v>
      </c>
      <c r="K105" s="43" t="s">
        <v>319</v>
      </c>
      <c r="L105" s="20" t="s">
        <v>123</v>
      </c>
      <c r="M105" s="27">
        <v>300</v>
      </c>
      <c r="N105" s="27">
        <v>20</v>
      </c>
      <c r="O105" s="28"/>
      <c r="P105" s="28"/>
      <c r="Q105" s="27"/>
      <c r="R105" s="28">
        <f t="shared" si="12"/>
        <v>320</v>
      </c>
      <c r="S105" s="29">
        <v>320</v>
      </c>
      <c r="T105" s="30">
        <f t="shared" si="13"/>
        <v>0</v>
      </c>
      <c r="U105" s="31">
        <v>43159</v>
      </c>
      <c r="V105" s="32">
        <v>0</v>
      </c>
      <c r="W105" s="32">
        <v>0</v>
      </c>
      <c r="X105" s="32">
        <v>0</v>
      </c>
      <c r="Y105" s="32">
        <v>0</v>
      </c>
      <c r="Z105" s="32">
        <v>1</v>
      </c>
      <c r="AA105" s="32">
        <v>2</v>
      </c>
      <c r="AB105" s="32">
        <v>1</v>
      </c>
      <c r="AC105" s="32">
        <v>4</v>
      </c>
      <c r="AD105" s="32">
        <v>1</v>
      </c>
      <c r="AE105" s="32">
        <v>3</v>
      </c>
      <c r="AF105" s="32">
        <v>3</v>
      </c>
      <c r="AG105" s="32">
        <v>13</v>
      </c>
      <c r="AH105" s="32">
        <v>4</v>
      </c>
      <c r="AI105" s="32">
        <v>6</v>
      </c>
      <c r="AJ105" s="32">
        <v>9</v>
      </c>
      <c r="AK105" s="32">
        <v>11</v>
      </c>
      <c r="AL105" s="34">
        <v>58</v>
      </c>
      <c r="AM105" s="35">
        <v>57535.73</v>
      </c>
      <c r="AN105" s="17">
        <f t="shared" si="8"/>
        <v>1.9197774441107776</v>
      </c>
      <c r="AO105" s="36">
        <f t="shared" si="9"/>
        <v>0.18124999999999999</v>
      </c>
      <c r="AP105" s="37">
        <f t="shared" si="10"/>
        <v>0.18124999999999999</v>
      </c>
      <c r="AQ105" s="42"/>
      <c r="AR105" s="39">
        <v>29970</v>
      </c>
      <c r="AS105" s="22">
        <f t="shared" si="11"/>
        <v>2.0016683350016682</v>
      </c>
      <c r="AT105" s="40">
        <v>59990</v>
      </c>
    </row>
    <row r="106" spans="1:46" ht="63" x14ac:dyDescent="0.25">
      <c r="A106" s="17"/>
      <c r="B106" s="18"/>
      <c r="C106" s="19" t="s">
        <v>97</v>
      </c>
      <c r="D106" s="20" t="s">
        <v>129</v>
      </c>
      <c r="E106" s="21" t="s">
        <v>320</v>
      </c>
      <c r="F106" s="22" t="str">
        <f t="shared" si="7"/>
        <v>Y122Q80ASI</v>
      </c>
      <c r="G106" s="22" t="s">
        <v>100</v>
      </c>
      <c r="H106" s="23" t="s">
        <v>275</v>
      </c>
      <c r="I106" s="24"/>
      <c r="J106" s="25" t="s">
        <v>321</v>
      </c>
      <c r="K106" s="43" t="s">
        <v>322</v>
      </c>
      <c r="L106" s="20" t="s">
        <v>123</v>
      </c>
      <c r="M106" s="27">
        <v>300</v>
      </c>
      <c r="N106" s="27">
        <v>20</v>
      </c>
      <c r="O106" s="28"/>
      <c r="P106" s="28"/>
      <c r="Q106" s="27"/>
      <c r="R106" s="28">
        <f t="shared" si="12"/>
        <v>320</v>
      </c>
      <c r="S106" s="29">
        <v>320</v>
      </c>
      <c r="T106" s="30">
        <f t="shared" si="13"/>
        <v>0</v>
      </c>
      <c r="U106" s="31">
        <v>43159</v>
      </c>
      <c r="V106" s="32">
        <v>0</v>
      </c>
      <c r="W106" s="32">
        <v>0</v>
      </c>
      <c r="X106" s="32">
        <v>0</v>
      </c>
      <c r="Y106" s="32">
        <v>0</v>
      </c>
      <c r="Z106" s="32">
        <v>0</v>
      </c>
      <c r="AA106" s="32">
        <v>2</v>
      </c>
      <c r="AB106" s="32">
        <v>7</v>
      </c>
      <c r="AC106" s="32">
        <v>4</v>
      </c>
      <c r="AD106" s="32">
        <v>8</v>
      </c>
      <c r="AE106" s="32">
        <v>2</v>
      </c>
      <c r="AF106" s="32">
        <v>3</v>
      </c>
      <c r="AG106" s="32">
        <v>4</v>
      </c>
      <c r="AH106" s="32">
        <v>6</v>
      </c>
      <c r="AI106" s="32">
        <v>2</v>
      </c>
      <c r="AJ106" s="33">
        <v>8</v>
      </c>
      <c r="AK106" s="33">
        <v>5</v>
      </c>
      <c r="AL106" s="34">
        <v>51</v>
      </c>
      <c r="AM106" s="35">
        <v>53340.2</v>
      </c>
      <c r="AN106" s="17">
        <f t="shared" si="8"/>
        <v>1.7797864531197864</v>
      </c>
      <c r="AO106" s="36">
        <f t="shared" si="9"/>
        <v>0.15937499999999999</v>
      </c>
      <c r="AP106" s="37">
        <f t="shared" si="10"/>
        <v>0.15937499999999999</v>
      </c>
      <c r="AQ106" s="42"/>
      <c r="AR106" s="39">
        <v>29970</v>
      </c>
      <c r="AS106" s="22">
        <f t="shared" si="11"/>
        <v>2.0016683350016682</v>
      </c>
      <c r="AT106" s="40">
        <v>59990</v>
      </c>
    </row>
    <row r="107" spans="1:46" ht="31.5" x14ac:dyDescent="0.25">
      <c r="A107" s="17"/>
      <c r="B107" s="18"/>
      <c r="C107" s="19" t="s">
        <v>97</v>
      </c>
      <c r="D107" s="20" t="s">
        <v>302</v>
      </c>
      <c r="E107" s="21" t="s">
        <v>323</v>
      </c>
      <c r="F107" s="22" t="str">
        <f t="shared" si="7"/>
        <v>Y123B16M28</v>
      </c>
      <c r="G107" s="22" t="s">
        <v>100</v>
      </c>
      <c r="H107" s="23" t="s">
        <v>275</v>
      </c>
      <c r="I107" s="24"/>
      <c r="J107" s="25" t="s">
        <v>27</v>
      </c>
      <c r="K107" s="43" t="s">
        <v>324</v>
      </c>
      <c r="L107" s="20" t="s">
        <v>325</v>
      </c>
      <c r="M107" s="27">
        <v>140</v>
      </c>
      <c r="N107" s="27">
        <v>0</v>
      </c>
      <c r="O107" s="28"/>
      <c r="P107" s="28"/>
      <c r="Q107" s="27"/>
      <c r="R107" s="28">
        <f t="shared" si="12"/>
        <v>140</v>
      </c>
      <c r="S107" s="29">
        <v>140</v>
      </c>
      <c r="T107" s="30">
        <f t="shared" si="13"/>
        <v>0</v>
      </c>
      <c r="U107" s="31">
        <v>43159</v>
      </c>
      <c r="V107" s="32">
        <v>0</v>
      </c>
      <c r="W107" s="32">
        <v>1</v>
      </c>
      <c r="X107" s="32">
        <v>2</v>
      </c>
      <c r="Y107" s="32">
        <v>0</v>
      </c>
      <c r="Z107" s="33">
        <v>1</v>
      </c>
      <c r="AA107" s="33">
        <v>3</v>
      </c>
      <c r="AB107" s="44">
        <v>1</v>
      </c>
      <c r="AC107" s="44">
        <v>2</v>
      </c>
      <c r="AD107" s="44">
        <v>2</v>
      </c>
      <c r="AE107" s="44">
        <v>4</v>
      </c>
      <c r="AF107" s="44">
        <v>1</v>
      </c>
      <c r="AG107" s="44">
        <v>1</v>
      </c>
      <c r="AH107" s="44">
        <v>3</v>
      </c>
      <c r="AI107" s="44">
        <v>4</v>
      </c>
      <c r="AJ107" s="44">
        <v>0</v>
      </c>
      <c r="AK107" s="44">
        <v>3</v>
      </c>
      <c r="AL107" s="34">
        <v>28</v>
      </c>
      <c r="AM107" s="35">
        <v>59990</v>
      </c>
      <c r="AN107" s="17">
        <f t="shared" si="8"/>
        <v>1.5012512512512513</v>
      </c>
      <c r="AO107" s="36">
        <f t="shared" si="9"/>
        <v>0.2</v>
      </c>
      <c r="AP107" s="37">
        <f t="shared" si="10"/>
        <v>0.2</v>
      </c>
      <c r="AQ107" s="42"/>
      <c r="AR107" s="39">
        <v>39960</v>
      </c>
      <c r="AS107" s="22">
        <f t="shared" si="11"/>
        <v>2.0017517517517516</v>
      </c>
      <c r="AT107" s="40">
        <v>79990</v>
      </c>
    </row>
    <row r="108" spans="1:46" ht="31.5" x14ac:dyDescent="0.25">
      <c r="A108" s="17"/>
      <c r="B108" s="18"/>
      <c r="C108" s="19" t="s">
        <v>97</v>
      </c>
      <c r="D108" s="20" t="s">
        <v>302</v>
      </c>
      <c r="E108" s="21" t="s">
        <v>326</v>
      </c>
      <c r="F108" s="22" t="str">
        <f t="shared" si="7"/>
        <v>Y125AVRA2X</v>
      </c>
      <c r="G108" s="22" t="s">
        <v>100</v>
      </c>
      <c r="H108" s="23" t="s">
        <v>275</v>
      </c>
      <c r="I108" s="24"/>
      <c r="J108" s="25" t="s">
        <v>28</v>
      </c>
      <c r="K108" s="43" t="s">
        <v>127</v>
      </c>
      <c r="L108" s="20" t="s">
        <v>104</v>
      </c>
      <c r="M108" s="27">
        <v>60</v>
      </c>
      <c r="N108" s="27">
        <v>0</v>
      </c>
      <c r="O108" s="28"/>
      <c r="P108" s="28"/>
      <c r="Q108" s="27"/>
      <c r="R108" s="28">
        <f t="shared" si="12"/>
        <v>60</v>
      </c>
      <c r="S108" s="29">
        <v>60</v>
      </c>
      <c r="T108" s="30">
        <f t="shared" si="13"/>
        <v>0</v>
      </c>
      <c r="U108" s="31">
        <v>43159</v>
      </c>
      <c r="V108" s="32">
        <v>3</v>
      </c>
      <c r="W108" s="32">
        <v>1</v>
      </c>
      <c r="X108" s="32">
        <v>2</v>
      </c>
      <c r="Y108" s="32">
        <v>2</v>
      </c>
      <c r="Z108" s="33">
        <v>0</v>
      </c>
      <c r="AA108" s="33">
        <v>0</v>
      </c>
      <c r="AB108" s="44">
        <v>1</v>
      </c>
      <c r="AC108" s="44">
        <v>1</v>
      </c>
      <c r="AD108" s="44">
        <v>0</v>
      </c>
      <c r="AE108" s="44">
        <v>2</v>
      </c>
      <c r="AF108" s="44">
        <v>4</v>
      </c>
      <c r="AG108" s="44">
        <v>1</v>
      </c>
      <c r="AH108" s="44">
        <v>2</v>
      </c>
      <c r="AI108" s="44">
        <v>0</v>
      </c>
      <c r="AJ108" s="44">
        <v>3</v>
      </c>
      <c r="AK108" s="44">
        <v>2</v>
      </c>
      <c r="AL108" s="34">
        <v>24</v>
      </c>
      <c r="AM108" s="35">
        <v>59990</v>
      </c>
      <c r="AN108" s="17">
        <f t="shared" si="8"/>
        <v>1.5012512512512513</v>
      </c>
      <c r="AO108" s="36">
        <f t="shared" si="9"/>
        <v>0.4</v>
      </c>
      <c r="AP108" s="37">
        <f t="shared" si="10"/>
        <v>0.4</v>
      </c>
      <c r="AQ108" s="42"/>
      <c r="AR108" s="39">
        <v>39960</v>
      </c>
      <c r="AS108" s="22">
        <f t="shared" si="11"/>
        <v>2.0017517517517516</v>
      </c>
      <c r="AT108" s="40">
        <v>79990</v>
      </c>
    </row>
    <row r="109" spans="1:46" ht="63" x14ac:dyDescent="0.25">
      <c r="A109" s="17"/>
      <c r="B109" s="18"/>
      <c r="C109" s="19" t="s">
        <v>97</v>
      </c>
      <c r="D109" s="20" t="s">
        <v>302</v>
      </c>
      <c r="E109" s="21" t="s">
        <v>327</v>
      </c>
      <c r="F109" s="22" t="str">
        <f t="shared" si="7"/>
        <v>Y125S70AE8</v>
      </c>
      <c r="G109" s="22" t="s">
        <v>100</v>
      </c>
      <c r="H109" s="23" t="s">
        <v>275</v>
      </c>
      <c r="I109" s="24"/>
      <c r="J109" s="25" t="s">
        <v>28</v>
      </c>
      <c r="K109" s="43" t="s">
        <v>328</v>
      </c>
      <c r="L109" s="20" t="s">
        <v>329</v>
      </c>
      <c r="M109" s="27">
        <v>220</v>
      </c>
      <c r="N109" s="27">
        <v>0</v>
      </c>
      <c r="O109" s="28"/>
      <c r="P109" s="28"/>
      <c r="Q109" s="27"/>
      <c r="R109" s="28">
        <f t="shared" si="12"/>
        <v>220</v>
      </c>
      <c r="S109" s="29">
        <v>220</v>
      </c>
      <c r="T109" s="30">
        <f t="shared" si="13"/>
        <v>0</v>
      </c>
      <c r="U109" s="31">
        <v>43159</v>
      </c>
      <c r="V109" s="32">
        <v>0</v>
      </c>
      <c r="W109" s="32">
        <v>1</v>
      </c>
      <c r="X109" s="32">
        <v>1</v>
      </c>
      <c r="Y109" s="32">
        <v>4</v>
      </c>
      <c r="Z109" s="33">
        <v>5</v>
      </c>
      <c r="AA109" s="33">
        <v>2</v>
      </c>
      <c r="AB109" s="44">
        <v>4</v>
      </c>
      <c r="AC109" s="44">
        <v>7</v>
      </c>
      <c r="AD109" s="44">
        <v>-1</v>
      </c>
      <c r="AE109" s="44">
        <v>5</v>
      </c>
      <c r="AF109" s="44">
        <v>-2</v>
      </c>
      <c r="AG109" s="44">
        <v>4</v>
      </c>
      <c r="AH109" s="44">
        <v>4</v>
      </c>
      <c r="AI109" s="44">
        <v>1</v>
      </c>
      <c r="AJ109" s="44">
        <v>0</v>
      </c>
      <c r="AK109" s="44">
        <v>2</v>
      </c>
      <c r="AL109" s="34">
        <v>37</v>
      </c>
      <c r="AM109" s="35">
        <v>59990</v>
      </c>
      <c r="AN109" s="17">
        <f t="shared" si="8"/>
        <v>1.5012512512512513</v>
      </c>
      <c r="AO109" s="36">
        <f t="shared" si="9"/>
        <v>0.16818181818181818</v>
      </c>
      <c r="AP109" s="37">
        <f t="shared" si="10"/>
        <v>0.16818181818181818</v>
      </c>
      <c r="AQ109" s="42"/>
      <c r="AR109" s="39">
        <v>39960</v>
      </c>
      <c r="AS109" s="22">
        <f t="shared" si="11"/>
        <v>2.0017517517517516</v>
      </c>
      <c r="AT109" s="40">
        <v>79990</v>
      </c>
    </row>
    <row r="110" spans="1:46" ht="31.5" x14ac:dyDescent="0.25">
      <c r="B110" s="18"/>
      <c r="C110" s="19" t="s">
        <v>97</v>
      </c>
      <c r="D110" s="20" t="s">
        <v>98</v>
      </c>
      <c r="E110" s="21" t="s">
        <v>330</v>
      </c>
      <c r="F110" s="22" t="str">
        <f t="shared" si="7"/>
        <v>Y126AVRB05</v>
      </c>
      <c r="G110" s="22" t="s">
        <v>100</v>
      </c>
      <c r="H110" s="23" t="s">
        <v>275</v>
      </c>
      <c r="I110" s="24"/>
      <c r="J110" s="25" t="s">
        <v>331</v>
      </c>
      <c r="K110" s="43" t="s">
        <v>127</v>
      </c>
      <c r="L110" s="20" t="s">
        <v>128</v>
      </c>
      <c r="M110" s="27">
        <v>300</v>
      </c>
      <c r="N110" s="27">
        <v>50</v>
      </c>
      <c r="O110" s="28"/>
      <c r="P110" s="28"/>
      <c r="Q110" s="27"/>
      <c r="R110" s="28">
        <f t="shared" si="12"/>
        <v>350</v>
      </c>
      <c r="S110" s="29">
        <v>350</v>
      </c>
      <c r="T110" s="30">
        <f t="shared" si="13"/>
        <v>0</v>
      </c>
      <c r="U110" s="31">
        <v>43159</v>
      </c>
      <c r="V110" s="32">
        <v>0</v>
      </c>
      <c r="W110" s="32">
        <v>0</v>
      </c>
      <c r="X110" s="32">
        <v>3</v>
      </c>
      <c r="Y110" s="32">
        <v>0</v>
      </c>
      <c r="Z110" s="32">
        <v>4</v>
      </c>
      <c r="AA110" s="32">
        <v>8</v>
      </c>
      <c r="AB110" s="32">
        <v>12</v>
      </c>
      <c r="AC110" s="32">
        <v>17</v>
      </c>
      <c r="AD110" s="32">
        <v>12</v>
      </c>
      <c r="AE110" s="32">
        <v>5</v>
      </c>
      <c r="AF110" s="32">
        <v>5</v>
      </c>
      <c r="AG110" s="32">
        <v>13</v>
      </c>
      <c r="AH110" s="32">
        <v>6</v>
      </c>
      <c r="AI110" s="32">
        <v>9</v>
      </c>
      <c r="AJ110" s="32">
        <v>2</v>
      </c>
      <c r="AK110" s="32">
        <v>2</v>
      </c>
      <c r="AL110" s="34">
        <v>98</v>
      </c>
      <c r="AM110" s="35">
        <v>59990</v>
      </c>
      <c r="AN110" s="17">
        <f t="shared" si="8"/>
        <v>2.0016683350016682</v>
      </c>
      <c r="AO110" s="36">
        <f t="shared" si="9"/>
        <v>0.28000000000000003</v>
      </c>
      <c r="AP110" s="37">
        <f t="shared" si="10"/>
        <v>0.28000000000000003</v>
      </c>
      <c r="AQ110" s="42"/>
      <c r="AR110" s="39">
        <v>29970</v>
      </c>
      <c r="AS110" s="22">
        <f t="shared" si="11"/>
        <v>2.0016683350016682</v>
      </c>
      <c r="AT110" s="40">
        <v>59990</v>
      </c>
    </row>
    <row r="111" spans="1:46" ht="31.5" x14ac:dyDescent="0.25">
      <c r="B111" s="18"/>
      <c r="C111" s="19" t="s">
        <v>97</v>
      </c>
      <c r="D111" s="20" t="s">
        <v>98</v>
      </c>
      <c r="E111" s="21" t="s">
        <v>332</v>
      </c>
      <c r="F111" s="22" t="str">
        <f t="shared" si="7"/>
        <v>Y127A32A01</v>
      </c>
      <c r="G111" s="22" t="s">
        <v>100</v>
      </c>
      <c r="H111" s="23" t="s">
        <v>275</v>
      </c>
      <c r="I111" s="24"/>
      <c r="J111" s="25" t="s">
        <v>29</v>
      </c>
      <c r="K111" s="43" t="s">
        <v>333</v>
      </c>
      <c r="L111" s="20" t="s">
        <v>114</v>
      </c>
      <c r="M111" s="27">
        <v>300</v>
      </c>
      <c r="N111" s="27">
        <v>50</v>
      </c>
      <c r="O111" s="28"/>
      <c r="P111" s="28"/>
      <c r="Q111" s="27"/>
      <c r="R111" s="28">
        <f t="shared" si="12"/>
        <v>350</v>
      </c>
      <c r="S111" s="29">
        <v>350</v>
      </c>
      <c r="T111" s="30">
        <f t="shared" si="13"/>
        <v>0</v>
      </c>
      <c r="U111" s="31">
        <v>43159</v>
      </c>
      <c r="V111" s="32">
        <v>0</v>
      </c>
      <c r="W111" s="32">
        <v>0</v>
      </c>
      <c r="X111" s="32">
        <v>3</v>
      </c>
      <c r="Y111" s="32">
        <v>0</v>
      </c>
      <c r="Z111" s="32">
        <v>3</v>
      </c>
      <c r="AA111" s="32">
        <v>1</v>
      </c>
      <c r="AB111" s="33">
        <v>5</v>
      </c>
      <c r="AC111" s="33">
        <v>12</v>
      </c>
      <c r="AD111" s="33">
        <v>7</v>
      </c>
      <c r="AE111" s="33">
        <v>1</v>
      </c>
      <c r="AF111" s="33">
        <v>8</v>
      </c>
      <c r="AG111" s="33">
        <v>11</v>
      </c>
      <c r="AH111" s="33">
        <v>7</v>
      </c>
      <c r="AI111" s="33">
        <v>13</v>
      </c>
      <c r="AJ111" s="33">
        <v>7</v>
      </c>
      <c r="AK111" s="33">
        <v>3</v>
      </c>
      <c r="AL111" s="34">
        <v>81</v>
      </c>
      <c r="AM111" s="35">
        <v>49990</v>
      </c>
      <c r="AN111" s="17">
        <f t="shared" si="8"/>
        <v>1.2510010010010011</v>
      </c>
      <c r="AO111" s="36">
        <f t="shared" si="9"/>
        <v>0.23142857142857143</v>
      </c>
      <c r="AP111" s="37">
        <f t="shared" si="10"/>
        <v>0.23142857142857143</v>
      </c>
      <c r="AQ111" s="42"/>
      <c r="AR111" s="39">
        <v>39960</v>
      </c>
      <c r="AS111" s="22">
        <f t="shared" si="11"/>
        <v>2.0017517517517516</v>
      </c>
      <c r="AT111" s="40">
        <v>79990</v>
      </c>
    </row>
    <row r="112" spans="1:46" ht="31.5" x14ac:dyDescent="0.25">
      <c r="A112" s="17"/>
      <c r="B112" s="18"/>
      <c r="C112" s="19" t="s">
        <v>97</v>
      </c>
      <c r="D112" s="20" t="s">
        <v>129</v>
      </c>
      <c r="E112" s="21" t="s">
        <v>334</v>
      </c>
      <c r="F112" s="22" t="str">
        <f t="shared" si="7"/>
        <v>Y128A@6A12</v>
      </c>
      <c r="G112" s="22" t="s">
        <v>100</v>
      </c>
      <c r="H112" s="23" t="s">
        <v>275</v>
      </c>
      <c r="I112" s="24"/>
      <c r="J112" s="25" t="s">
        <v>335</v>
      </c>
      <c r="K112" s="43" t="s">
        <v>304</v>
      </c>
      <c r="L112" s="20" t="s">
        <v>305</v>
      </c>
      <c r="M112" s="27">
        <v>300</v>
      </c>
      <c r="N112" s="27">
        <v>20</v>
      </c>
      <c r="O112" s="28"/>
      <c r="P112" s="28"/>
      <c r="Q112" s="27"/>
      <c r="R112" s="28">
        <f t="shared" si="12"/>
        <v>320</v>
      </c>
      <c r="S112" s="29">
        <v>320</v>
      </c>
      <c r="T112" s="30">
        <f t="shared" si="13"/>
        <v>0</v>
      </c>
      <c r="U112" s="31">
        <v>43159</v>
      </c>
      <c r="V112" s="32">
        <v>0</v>
      </c>
      <c r="W112" s="32">
        <v>0</v>
      </c>
      <c r="X112" s="32">
        <v>0</v>
      </c>
      <c r="Y112" s="32">
        <v>0</v>
      </c>
      <c r="Z112" s="32">
        <v>0</v>
      </c>
      <c r="AA112" s="32">
        <v>0</v>
      </c>
      <c r="AB112" s="32">
        <v>2</v>
      </c>
      <c r="AC112" s="32">
        <v>1</v>
      </c>
      <c r="AD112" s="32">
        <v>1</v>
      </c>
      <c r="AE112" s="32">
        <v>3</v>
      </c>
      <c r="AF112" s="32">
        <v>3</v>
      </c>
      <c r="AG112" s="32">
        <v>4</v>
      </c>
      <c r="AH112" s="32">
        <v>3</v>
      </c>
      <c r="AI112" s="32">
        <v>6</v>
      </c>
      <c r="AJ112" s="33">
        <v>2</v>
      </c>
      <c r="AK112" s="33">
        <v>8</v>
      </c>
      <c r="AL112" s="34">
        <v>33</v>
      </c>
      <c r="AM112" s="35">
        <v>55615</v>
      </c>
      <c r="AN112" s="17">
        <f t="shared" si="8"/>
        <v>1.855689022355689</v>
      </c>
      <c r="AO112" s="36">
        <f t="shared" si="9"/>
        <v>0.10312499999999999</v>
      </c>
      <c r="AP112" s="37">
        <f t="shared" si="10"/>
        <v>0.10312499999999999</v>
      </c>
      <c r="AQ112" s="42"/>
      <c r="AR112" s="39">
        <v>29970</v>
      </c>
      <c r="AS112" s="22">
        <f t="shared" si="11"/>
        <v>2.0016683350016682</v>
      </c>
      <c r="AT112" s="40">
        <v>59990</v>
      </c>
    </row>
    <row r="113" spans="1:46" ht="31.5" x14ac:dyDescent="0.25">
      <c r="A113" s="17"/>
      <c r="B113" s="18"/>
      <c r="C113" s="19" t="s">
        <v>97</v>
      </c>
      <c r="D113" s="20" t="s">
        <v>129</v>
      </c>
      <c r="E113" s="21" t="s">
        <v>336</v>
      </c>
      <c r="F113" s="22" t="str">
        <f t="shared" si="7"/>
        <v>Y128AVRA01</v>
      </c>
      <c r="G113" s="22" t="s">
        <v>100</v>
      </c>
      <c r="H113" s="23" t="s">
        <v>275</v>
      </c>
      <c r="I113" s="24"/>
      <c r="J113" s="25" t="s">
        <v>335</v>
      </c>
      <c r="K113" s="43" t="s">
        <v>127</v>
      </c>
      <c r="L113" s="20" t="s">
        <v>114</v>
      </c>
      <c r="M113" s="27">
        <v>300</v>
      </c>
      <c r="N113" s="27">
        <v>50</v>
      </c>
      <c r="O113" s="28"/>
      <c r="P113" s="28"/>
      <c r="Q113" s="27"/>
      <c r="R113" s="28">
        <f t="shared" si="12"/>
        <v>350</v>
      </c>
      <c r="S113" s="29">
        <v>350</v>
      </c>
      <c r="T113" s="30">
        <f t="shared" si="13"/>
        <v>0</v>
      </c>
      <c r="U113" s="31">
        <v>43159</v>
      </c>
      <c r="V113" s="32">
        <v>0</v>
      </c>
      <c r="W113" s="32">
        <v>0</v>
      </c>
      <c r="X113" s="32">
        <v>0</v>
      </c>
      <c r="Y113" s="32">
        <v>0</v>
      </c>
      <c r="Z113" s="32">
        <v>1</v>
      </c>
      <c r="AA113" s="32">
        <v>0</v>
      </c>
      <c r="AB113" s="32">
        <v>3</v>
      </c>
      <c r="AC113" s="32">
        <v>2</v>
      </c>
      <c r="AD113" s="32">
        <v>3</v>
      </c>
      <c r="AE113" s="32">
        <v>5</v>
      </c>
      <c r="AF113" s="32">
        <v>2</v>
      </c>
      <c r="AG113" s="32">
        <v>5</v>
      </c>
      <c r="AH113" s="32">
        <v>3</v>
      </c>
      <c r="AI113" s="32">
        <v>4</v>
      </c>
      <c r="AJ113" s="33">
        <v>4</v>
      </c>
      <c r="AK113" s="33">
        <v>10</v>
      </c>
      <c r="AL113" s="34">
        <v>42</v>
      </c>
      <c r="AM113" s="35">
        <v>53140.2</v>
      </c>
      <c r="AN113" s="17">
        <f t="shared" si="8"/>
        <v>1.773113113113113</v>
      </c>
      <c r="AO113" s="36">
        <f t="shared" si="9"/>
        <v>0.12</v>
      </c>
      <c r="AP113" s="37">
        <f t="shared" si="10"/>
        <v>0.12</v>
      </c>
      <c r="AQ113" s="42"/>
      <c r="AR113" s="39">
        <v>29970</v>
      </c>
      <c r="AS113" s="22">
        <f t="shared" si="11"/>
        <v>2.0016683350016682</v>
      </c>
      <c r="AT113" s="40">
        <v>59990</v>
      </c>
    </row>
    <row r="114" spans="1:46" ht="31.5" x14ac:dyDescent="0.25">
      <c r="A114" s="17"/>
      <c r="B114" s="18"/>
      <c r="C114" s="19" t="s">
        <v>97</v>
      </c>
      <c r="D114" s="20" t="s">
        <v>129</v>
      </c>
      <c r="E114" s="21" t="s">
        <v>337</v>
      </c>
      <c r="F114" s="22" t="str">
        <f t="shared" si="7"/>
        <v>Y131A@6AL1</v>
      </c>
      <c r="G114" s="22" t="s">
        <v>100</v>
      </c>
      <c r="H114" s="23" t="s">
        <v>275</v>
      </c>
      <c r="I114" s="24"/>
      <c r="J114" s="25" t="s">
        <v>338</v>
      </c>
      <c r="K114" s="43" t="s">
        <v>304</v>
      </c>
      <c r="L114" s="20" t="s">
        <v>339</v>
      </c>
      <c r="M114" s="27">
        <v>300</v>
      </c>
      <c r="N114" s="27">
        <v>20</v>
      </c>
      <c r="O114" s="28"/>
      <c r="P114" s="28"/>
      <c r="Q114" s="27"/>
      <c r="R114" s="28">
        <f t="shared" si="12"/>
        <v>320</v>
      </c>
      <c r="S114" s="29">
        <v>320</v>
      </c>
      <c r="T114" s="30">
        <f t="shared" si="13"/>
        <v>0</v>
      </c>
      <c r="U114" s="31">
        <v>43159</v>
      </c>
      <c r="V114" s="32">
        <v>0</v>
      </c>
      <c r="W114" s="32">
        <v>0</v>
      </c>
      <c r="X114" s="32">
        <v>0</v>
      </c>
      <c r="Y114" s="32">
        <v>0</v>
      </c>
      <c r="Z114" s="32">
        <v>0</v>
      </c>
      <c r="AA114" s="32">
        <v>3</v>
      </c>
      <c r="AB114" s="32">
        <v>3</v>
      </c>
      <c r="AC114" s="32">
        <v>1</v>
      </c>
      <c r="AD114" s="32">
        <v>1</v>
      </c>
      <c r="AE114" s="32">
        <v>3</v>
      </c>
      <c r="AF114" s="32">
        <v>4</v>
      </c>
      <c r="AG114" s="32">
        <v>2</v>
      </c>
      <c r="AH114" s="32">
        <v>1</v>
      </c>
      <c r="AI114" s="32">
        <v>2</v>
      </c>
      <c r="AJ114" s="33">
        <v>1</v>
      </c>
      <c r="AK114" s="33">
        <v>1</v>
      </c>
      <c r="AL114" s="34">
        <v>22</v>
      </c>
      <c r="AM114" s="35">
        <v>54990</v>
      </c>
      <c r="AN114" s="17">
        <f t="shared" si="8"/>
        <v>1.8348348348348349</v>
      </c>
      <c r="AO114" s="36">
        <f t="shared" si="9"/>
        <v>6.8750000000000006E-2</v>
      </c>
      <c r="AP114" s="37">
        <f t="shared" si="10"/>
        <v>6.8750000000000006E-2</v>
      </c>
      <c r="AQ114" s="42"/>
      <c r="AR114" s="39">
        <v>29970</v>
      </c>
      <c r="AS114" s="22">
        <f t="shared" si="11"/>
        <v>2.0016683350016682</v>
      </c>
      <c r="AT114" s="40">
        <v>59990</v>
      </c>
    </row>
    <row r="115" spans="1:46" ht="31.5" x14ac:dyDescent="0.25">
      <c r="A115" s="17"/>
      <c r="B115" s="18"/>
      <c r="C115" s="19" t="s">
        <v>97</v>
      </c>
      <c r="D115" s="20" t="s">
        <v>129</v>
      </c>
      <c r="E115" s="21" t="s">
        <v>340</v>
      </c>
      <c r="F115" s="22" t="str">
        <f t="shared" si="7"/>
        <v>Y131AVRA01</v>
      </c>
      <c r="G115" s="22" t="s">
        <v>100</v>
      </c>
      <c r="H115" s="23" t="s">
        <v>275</v>
      </c>
      <c r="I115" s="24"/>
      <c r="J115" s="25" t="s">
        <v>338</v>
      </c>
      <c r="K115" s="43" t="s">
        <v>127</v>
      </c>
      <c r="L115" s="20" t="s">
        <v>114</v>
      </c>
      <c r="M115" s="27">
        <v>300</v>
      </c>
      <c r="N115" s="27">
        <v>50</v>
      </c>
      <c r="O115" s="28"/>
      <c r="P115" s="28"/>
      <c r="Q115" s="27"/>
      <c r="R115" s="28">
        <f t="shared" si="12"/>
        <v>350</v>
      </c>
      <c r="S115" s="29">
        <v>350</v>
      </c>
      <c r="T115" s="30">
        <f t="shared" si="13"/>
        <v>0</v>
      </c>
      <c r="U115" s="31">
        <v>43159</v>
      </c>
      <c r="V115" s="32">
        <v>0</v>
      </c>
      <c r="W115" s="32">
        <v>0</v>
      </c>
      <c r="X115" s="32">
        <v>0</v>
      </c>
      <c r="Y115" s="32">
        <v>1</v>
      </c>
      <c r="Z115" s="32">
        <v>0</v>
      </c>
      <c r="AA115" s="32">
        <v>0</v>
      </c>
      <c r="AB115" s="32">
        <v>1</v>
      </c>
      <c r="AC115" s="32">
        <v>1</v>
      </c>
      <c r="AD115" s="32">
        <v>3</v>
      </c>
      <c r="AE115" s="32">
        <v>3</v>
      </c>
      <c r="AF115" s="32">
        <v>2</v>
      </c>
      <c r="AG115" s="32">
        <v>6</v>
      </c>
      <c r="AH115" s="32">
        <v>0</v>
      </c>
      <c r="AI115" s="32">
        <v>3</v>
      </c>
      <c r="AJ115" s="33">
        <v>5</v>
      </c>
      <c r="AK115" s="33">
        <v>5</v>
      </c>
      <c r="AL115" s="34">
        <v>30</v>
      </c>
      <c r="AM115" s="35">
        <v>54590</v>
      </c>
      <c r="AN115" s="17">
        <f t="shared" si="8"/>
        <v>1.8214881548214881</v>
      </c>
      <c r="AO115" s="36">
        <f t="shared" si="9"/>
        <v>8.5714285714285715E-2</v>
      </c>
      <c r="AP115" s="37">
        <f t="shared" si="10"/>
        <v>8.5714285714285715E-2</v>
      </c>
      <c r="AQ115" s="42"/>
      <c r="AR115" s="39">
        <v>29970</v>
      </c>
      <c r="AS115" s="22">
        <f t="shared" si="11"/>
        <v>2.0016683350016682</v>
      </c>
      <c r="AT115" s="40">
        <v>59990</v>
      </c>
    </row>
    <row r="116" spans="1:46" ht="31.5" x14ac:dyDescent="0.25">
      <c r="A116" s="17"/>
      <c r="B116" s="18"/>
      <c r="C116" s="19" t="s">
        <v>97</v>
      </c>
      <c r="D116" s="20" t="s">
        <v>129</v>
      </c>
      <c r="E116" s="21" t="s">
        <v>341</v>
      </c>
      <c r="F116" s="22" t="str">
        <f t="shared" si="7"/>
        <v>Y136P15B12</v>
      </c>
      <c r="G116" s="22" t="s">
        <v>100</v>
      </c>
      <c r="H116" s="23" t="s">
        <v>275</v>
      </c>
      <c r="I116" s="24"/>
      <c r="J116" s="25" t="s">
        <v>342</v>
      </c>
      <c r="K116" s="43" t="s">
        <v>239</v>
      </c>
      <c r="L116" s="20" t="s">
        <v>106</v>
      </c>
      <c r="M116" s="27">
        <v>300</v>
      </c>
      <c r="N116" s="27">
        <v>20</v>
      </c>
      <c r="O116" s="28"/>
      <c r="P116" s="28"/>
      <c r="Q116" s="27"/>
      <c r="R116" s="28">
        <f t="shared" si="12"/>
        <v>320</v>
      </c>
      <c r="S116" s="29">
        <v>320</v>
      </c>
      <c r="T116" s="30">
        <f t="shared" si="13"/>
        <v>0</v>
      </c>
      <c r="U116" s="31">
        <v>43159</v>
      </c>
      <c r="V116" s="32">
        <v>0</v>
      </c>
      <c r="W116" s="32">
        <v>0</v>
      </c>
      <c r="X116" s="32">
        <v>0</v>
      </c>
      <c r="Y116" s="32">
        <v>0</v>
      </c>
      <c r="Z116" s="32">
        <v>2</v>
      </c>
      <c r="AA116" s="32">
        <v>1</v>
      </c>
      <c r="AB116" s="32">
        <v>1</v>
      </c>
      <c r="AC116" s="32">
        <v>3</v>
      </c>
      <c r="AD116" s="32">
        <v>2</v>
      </c>
      <c r="AE116" s="32">
        <v>4</v>
      </c>
      <c r="AF116" s="32">
        <v>5</v>
      </c>
      <c r="AG116" s="32">
        <v>9</v>
      </c>
      <c r="AH116" s="32">
        <v>2</v>
      </c>
      <c r="AI116" s="32">
        <v>5</v>
      </c>
      <c r="AJ116" s="33">
        <v>6</v>
      </c>
      <c r="AK116" s="33">
        <v>10</v>
      </c>
      <c r="AL116" s="34">
        <v>50</v>
      </c>
      <c r="AM116" s="35">
        <v>45440.1</v>
      </c>
      <c r="AN116" s="17">
        <f t="shared" si="8"/>
        <v>1.5161861861861861</v>
      </c>
      <c r="AO116" s="36">
        <f t="shared" si="9"/>
        <v>0.15625</v>
      </c>
      <c r="AP116" s="37">
        <f t="shared" si="10"/>
        <v>0.15625</v>
      </c>
      <c r="AQ116" s="42"/>
      <c r="AR116" s="39">
        <v>29970</v>
      </c>
      <c r="AS116" s="22">
        <f t="shared" si="11"/>
        <v>2.0016683350016682</v>
      </c>
      <c r="AT116" s="40">
        <v>59990</v>
      </c>
    </row>
    <row r="117" spans="1:46" ht="63" x14ac:dyDescent="0.25">
      <c r="A117" s="17"/>
      <c r="B117" s="18"/>
      <c r="C117" s="19" t="s">
        <v>97</v>
      </c>
      <c r="D117" s="20" t="s">
        <v>132</v>
      </c>
      <c r="E117" s="21" t="s">
        <v>343</v>
      </c>
      <c r="F117" s="22" t="str">
        <f t="shared" si="7"/>
        <v>Y137A67A#Q</v>
      </c>
      <c r="G117" s="22" t="s">
        <v>100</v>
      </c>
      <c r="H117" s="23" t="s">
        <v>275</v>
      </c>
      <c r="I117" s="24"/>
      <c r="J117" s="25" t="s">
        <v>344</v>
      </c>
      <c r="K117" s="43" t="s">
        <v>345</v>
      </c>
      <c r="L117" s="20" t="s">
        <v>346</v>
      </c>
      <c r="M117" s="27">
        <v>300</v>
      </c>
      <c r="N117" s="27">
        <v>20</v>
      </c>
      <c r="O117" s="28"/>
      <c r="P117" s="28"/>
      <c r="Q117" s="27"/>
      <c r="R117" s="28">
        <f t="shared" si="12"/>
        <v>320</v>
      </c>
      <c r="S117" s="29">
        <v>320</v>
      </c>
      <c r="T117" s="30">
        <f t="shared" si="13"/>
        <v>0</v>
      </c>
      <c r="U117" s="31">
        <v>43159</v>
      </c>
      <c r="V117" s="32">
        <v>0</v>
      </c>
      <c r="W117" s="32">
        <v>0</v>
      </c>
      <c r="X117" s="32">
        <v>0</v>
      </c>
      <c r="Y117" s="32">
        <v>0</v>
      </c>
      <c r="Z117" s="32">
        <v>1</v>
      </c>
      <c r="AA117" s="32">
        <v>2</v>
      </c>
      <c r="AB117" s="32">
        <v>1</v>
      </c>
      <c r="AC117" s="32">
        <v>1</v>
      </c>
      <c r="AD117" s="32">
        <v>0</v>
      </c>
      <c r="AE117" s="32">
        <v>2</v>
      </c>
      <c r="AF117" s="32">
        <v>2</v>
      </c>
      <c r="AG117" s="32">
        <v>3</v>
      </c>
      <c r="AH117" s="32">
        <v>5</v>
      </c>
      <c r="AI117" s="32">
        <v>4</v>
      </c>
      <c r="AJ117" s="33">
        <v>2</v>
      </c>
      <c r="AK117" s="33">
        <v>4</v>
      </c>
      <c r="AL117" s="34">
        <v>27</v>
      </c>
      <c r="AM117" s="35">
        <v>49990</v>
      </c>
      <c r="AN117" s="17">
        <f t="shared" si="8"/>
        <v>1.6680013346680014</v>
      </c>
      <c r="AO117" s="36">
        <f t="shared" si="9"/>
        <v>8.4375000000000006E-2</v>
      </c>
      <c r="AP117" s="37">
        <f t="shared" si="10"/>
        <v>8.4375000000000006E-2</v>
      </c>
      <c r="AQ117" s="42"/>
      <c r="AR117" s="39">
        <v>29970</v>
      </c>
      <c r="AS117" s="22">
        <f t="shared" si="11"/>
        <v>2.0016683350016682</v>
      </c>
      <c r="AT117" s="40">
        <v>59990</v>
      </c>
    </row>
    <row r="118" spans="1:46" ht="63" x14ac:dyDescent="0.25">
      <c r="A118" s="17"/>
      <c r="B118" s="18"/>
      <c r="C118" s="19" t="s">
        <v>97</v>
      </c>
      <c r="D118" s="20" t="s">
        <v>129</v>
      </c>
      <c r="E118" s="21" t="s">
        <v>347</v>
      </c>
      <c r="F118" s="22" t="str">
        <f t="shared" si="7"/>
        <v>Y138P71ASI</v>
      </c>
      <c r="G118" s="22" t="s">
        <v>100</v>
      </c>
      <c r="H118" s="23" t="s">
        <v>275</v>
      </c>
      <c r="I118" s="24"/>
      <c r="J118" s="25" t="s">
        <v>348</v>
      </c>
      <c r="K118" s="43" t="s">
        <v>349</v>
      </c>
      <c r="L118" s="20" t="s">
        <v>123</v>
      </c>
      <c r="M118" s="27">
        <v>300</v>
      </c>
      <c r="N118" s="27">
        <v>50</v>
      </c>
      <c r="O118" s="28"/>
      <c r="P118" s="28"/>
      <c r="Q118" s="27"/>
      <c r="R118" s="28">
        <f t="shared" si="12"/>
        <v>350</v>
      </c>
      <c r="S118" s="29">
        <v>350</v>
      </c>
      <c r="T118" s="30">
        <f t="shared" si="13"/>
        <v>0</v>
      </c>
      <c r="U118" s="31">
        <v>43159</v>
      </c>
      <c r="V118" s="32">
        <v>0</v>
      </c>
      <c r="W118" s="32">
        <v>0</v>
      </c>
      <c r="X118" s="32">
        <v>0</v>
      </c>
      <c r="Y118" s="32">
        <v>0</v>
      </c>
      <c r="Z118" s="32">
        <v>1</v>
      </c>
      <c r="AA118" s="32">
        <v>8</v>
      </c>
      <c r="AB118" s="32">
        <v>1</v>
      </c>
      <c r="AC118" s="32">
        <v>2</v>
      </c>
      <c r="AD118" s="32">
        <v>4</v>
      </c>
      <c r="AE118" s="32">
        <v>3</v>
      </c>
      <c r="AF118" s="32">
        <v>3</v>
      </c>
      <c r="AG118" s="32">
        <v>2</v>
      </c>
      <c r="AH118" s="32">
        <v>2</v>
      </c>
      <c r="AI118" s="32">
        <v>7</v>
      </c>
      <c r="AJ118" s="33">
        <v>1</v>
      </c>
      <c r="AK118" s="33">
        <v>8</v>
      </c>
      <c r="AL118" s="34">
        <v>42</v>
      </c>
      <c r="AM118" s="35">
        <v>48177.63</v>
      </c>
      <c r="AN118" s="17">
        <f t="shared" si="8"/>
        <v>1.6075285285285283</v>
      </c>
      <c r="AO118" s="36">
        <f t="shared" si="9"/>
        <v>0.12</v>
      </c>
      <c r="AP118" s="37">
        <f t="shared" si="10"/>
        <v>0.12</v>
      </c>
      <c r="AQ118" s="42"/>
      <c r="AR118" s="39">
        <v>29970</v>
      </c>
      <c r="AS118" s="22">
        <f t="shared" si="11"/>
        <v>2.0016683350016682</v>
      </c>
      <c r="AT118" s="40">
        <v>59990</v>
      </c>
    </row>
    <row r="119" spans="1:46" ht="31.5" x14ac:dyDescent="0.25">
      <c r="A119" s="17"/>
      <c r="B119" s="18"/>
      <c r="C119" s="19" t="s">
        <v>97</v>
      </c>
      <c r="D119" s="20" t="s">
        <v>132</v>
      </c>
      <c r="E119" s="21" t="s">
        <v>350</v>
      </c>
      <c r="F119" s="22" t="str">
        <f t="shared" si="7"/>
        <v>Y139A13A01</v>
      </c>
      <c r="G119" s="22" t="s">
        <v>100</v>
      </c>
      <c r="H119" s="23" t="s">
        <v>275</v>
      </c>
      <c r="I119" s="24"/>
      <c r="J119" s="25" t="s">
        <v>351</v>
      </c>
      <c r="K119" s="43" t="s">
        <v>103</v>
      </c>
      <c r="L119" s="20" t="s">
        <v>114</v>
      </c>
      <c r="M119" s="27">
        <v>300</v>
      </c>
      <c r="N119" s="27">
        <v>50</v>
      </c>
      <c r="O119" s="28"/>
      <c r="P119" s="28"/>
      <c r="Q119" s="27"/>
      <c r="R119" s="28">
        <f t="shared" si="12"/>
        <v>350</v>
      </c>
      <c r="S119" s="29">
        <v>350</v>
      </c>
      <c r="T119" s="30">
        <f t="shared" si="13"/>
        <v>0</v>
      </c>
      <c r="U119" s="31">
        <v>43159</v>
      </c>
      <c r="V119" s="32">
        <v>0</v>
      </c>
      <c r="W119" s="32">
        <v>0</v>
      </c>
      <c r="X119" s="32">
        <v>0</v>
      </c>
      <c r="Y119" s="32">
        <v>0</v>
      </c>
      <c r="Z119" s="32">
        <v>0</v>
      </c>
      <c r="AA119" s="32">
        <v>5</v>
      </c>
      <c r="AB119" s="32">
        <v>4</v>
      </c>
      <c r="AC119" s="32">
        <v>6</v>
      </c>
      <c r="AD119" s="32">
        <v>3</v>
      </c>
      <c r="AE119" s="32">
        <v>1</v>
      </c>
      <c r="AF119" s="32">
        <v>4</v>
      </c>
      <c r="AG119" s="32">
        <v>10</v>
      </c>
      <c r="AH119" s="32">
        <v>5</v>
      </c>
      <c r="AI119" s="32">
        <v>8</v>
      </c>
      <c r="AJ119" s="33">
        <v>12</v>
      </c>
      <c r="AK119" s="33">
        <v>7</v>
      </c>
      <c r="AL119" s="34">
        <v>65</v>
      </c>
      <c r="AM119" s="35">
        <v>49990</v>
      </c>
      <c r="AN119" s="17">
        <f t="shared" si="8"/>
        <v>1.6680013346680014</v>
      </c>
      <c r="AO119" s="36">
        <f t="shared" si="9"/>
        <v>0.18571428571428572</v>
      </c>
      <c r="AP119" s="37">
        <f t="shared" si="10"/>
        <v>0.18571428571428572</v>
      </c>
      <c r="AQ119" s="42"/>
      <c r="AR119" s="39">
        <v>29970</v>
      </c>
      <c r="AS119" s="22">
        <f t="shared" si="11"/>
        <v>2.0016683350016682</v>
      </c>
      <c r="AT119" s="40">
        <v>59990</v>
      </c>
    </row>
    <row r="120" spans="1:46" ht="31.5" x14ac:dyDescent="0.25">
      <c r="A120" s="17"/>
      <c r="B120" s="18"/>
      <c r="C120" s="19" t="s">
        <v>97</v>
      </c>
      <c r="D120" s="20" t="s">
        <v>132</v>
      </c>
      <c r="E120" s="21" t="s">
        <v>352</v>
      </c>
      <c r="F120" s="22" t="str">
        <f t="shared" si="7"/>
        <v>Y139A13A8A</v>
      </c>
      <c r="G120" s="22" t="s">
        <v>100</v>
      </c>
      <c r="H120" s="23" t="s">
        <v>275</v>
      </c>
      <c r="I120" s="24"/>
      <c r="J120" s="25" t="s">
        <v>351</v>
      </c>
      <c r="K120" s="43" t="s">
        <v>103</v>
      </c>
      <c r="L120" s="20" t="s">
        <v>153</v>
      </c>
      <c r="M120" s="27">
        <v>300</v>
      </c>
      <c r="N120" s="27">
        <v>0</v>
      </c>
      <c r="O120" s="28"/>
      <c r="P120" s="28"/>
      <c r="Q120" s="27"/>
      <c r="R120" s="28">
        <f t="shared" si="12"/>
        <v>300</v>
      </c>
      <c r="S120" s="29">
        <v>300</v>
      </c>
      <c r="T120" s="30">
        <f t="shared" si="13"/>
        <v>0</v>
      </c>
      <c r="U120" s="31">
        <v>43159</v>
      </c>
      <c r="V120" s="32">
        <v>0</v>
      </c>
      <c r="W120" s="32">
        <v>0</v>
      </c>
      <c r="X120" s="32">
        <v>0</v>
      </c>
      <c r="Y120" s="32">
        <v>0</v>
      </c>
      <c r="Z120" s="32">
        <v>3</v>
      </c>
      <c r="AA120" s="32">
        <v>2</v>
      </c>
      <c r="AB120" s="32">
        <v>2</v>
      </c>
      <c r="AC120" s="32">
        <v>3</v>
      </c>
      <c r="AD120" s="32">
        <v>0</v>
      </c>
      <c r="AE120" s="32">
        <v>3</v>
      </c>
      <c r="AF120" s="32">
        <v>7</v>
      </c>
      <c r="AG120" s="32">
        <v>2</v>
      </c>
      <c r="AH120" s="32">
        <v>5</v>
      </c>
      <c r="AI120" s="32">
        <v>5</v>
      </c>
      <c r="AJ120" s="33">
        <v>6</v>
      </c>
      <c r="AK120" s="33">
        <v>10</v>
      </c>
      <c r="AL120" s="34">
        <v>48</v>
      </c>
      <c r="AM120" s="35">
        <v>49240.1</v>
      </c>
      <c r="AN120" s="17">
        <f t="shared" si="8"/>
        <v>1.6429796463129795</v>
      </c>
      <c r="AO120" s="36">
        <f t="shared" si="9"/>
        <v>0.16</v>
      </c>
      <c r="AP120" s="37">
        <f t="shared" si="10"/>
        <v>0.16</v>
      </c>
      <c r="AQ120" s="42"/>
      <c r="AR120" s="39">
        <v>29970</v>
      </c>
      <c r="AS120" s="22">
        <f t="shared" si="11"/>
        <v>2.0016683350016682</v>
      </c>
      <c r="AT120" s="40">
        <v>59990</v>
      </c>
    </row>
    <row r="121" spans="1:46" ht="63" x14ac:dyDescent="0.25">
      <c r="A121" s="17"/>
      <c r="B121" s="18"/>
      <c r="C121" s="19" t="s">
        <v>97</v>
      </c>
      <c r="D121" s="20" t="s">
        <v>129</v>
      </c>
      <c r="E121" s="21" t="s">
        <v>353</v>
      </c>
      <c r="F121" s="22" t="str">
        <f t="shared" si="7"/>
        <v>Y143Q80ASI</v>
      </c>
      <c r="G121" s="22" t="s">
        <v>100</v>
      </c>
      <c r="H121" s="23" t="s">
        <v>275</v>
      </c>
      <c r="I121" s="24"/>
      <c r="J121" s="25" t="s">
        <v>354</v>
      </c>
      <c r="K121" s="43" t="s">
        <v>322</v>
      </c>
      <c r="L121" s="20" t="s">
        <v>123</v>
      </c>
      <c r="M121" s="27">
        <v>140</v>
      </c>
      <c r="N121" s="27">
        <v>20</v>
      </c>
      <c r="O121" s="28"/>
      <c r="P121" s="28"/>
      <c r="Q121" s="27"/>
      <c r="R121" s="28">
        <f t="shared" si="12"/>
        <v>160</v>
      </c>
      <c r="S121" s="29">
        <v>160</v>
      </c>
      <c r="T121" s="30">
        <f t="shared" si="13"/>
        <v>0</v>
      </c>
      <c r="U121" s="31">
        <v>43159</v>
      </c>
      <c r="V121" s="32">
        <v>0</v>
      </c>
      <c r="W121" s="32">
        <v>0</v>
      </c>
      <c r="X121" s="32">
        <v>0</v>
      </c>
      <c r="Y121" s="32">
        <v>0</v>
      </c>
      <c r="Z121" s="32">
        <v>1</v>
      </c>
      <c r="AA121" s="32">
        <v>0</v>
      </c>
      <c r="AB121" s="32">
        <v>3</v>
      </c>
      <c r="AC121" s="32">
        <v>3</v>
      </c>
      <c r="AD121" s="32">
        <v>3</v>
      </c>
      <c r="AE121" s="32">
        <v>0</v>
      </c>
      <c r="AF121" s="32">
        <v>0</v>
      </c>
      <c r="AG121" s="32">
        <v>0</v>
      </c>
      <c r="AH121" s="32">
        <v>1</v>
      </c>
      <c r="AI121" s="32">
        <v>2</v>
      </c>
      <c r="AJ121" s="33">
        <v>2</v>
      </c>
      <c r="AK121" s="33">
        <v>1</v>
      </c>
      <c r="AL121" s="34">
        <v>16</v>
      </c>
      <c r="AM121" s="35">
        <v>59990</v>
      </c>
      <c r="AN121" s="17">
        <f t="shared" si="8"/>
        <v>1.8464142813173283</v>
      </c>
      <c r="AO121" s="36">
        <f t="shared" si="9"/>
        <v>0.1</v>
      </c>
      <c r="AP121" s="37">
        <f t="shared" si="10"/>
        <v>0.1</v>
      </c>
      <c r="AQ121" s="42"/>
      <c r="AR121" s="39">
        <v>32490</v>
      </c>
      <c r="AS121" s="22">
        <f t="shared" si="11"/>
        <v>2.0003077870113883</v>
      </c>
      <c r="AT121" s="40">
        <v>64990</v>
      </c>
    </row>
    <row r="122" spans="1:46" ht="63" x14ac:dyDescent="0.25">
      <c r="A122" s="17"/>
      <c r="B122" s="18"/>
      <c r="C122" s="19" t="s">
        <v>97</v>
      </c>
      <c r="D122" s="20" t="s">
        <v>129</v>
      </c>
      <c r="E122" s="21" t="s">
        <v>355</v>
      </c>
      <c r="F122" s="22" t="str">
        <f t="shared" si="7"/>
        <v>Y144T23N15</v>
      </c>
      <c r="G122" s="22" t="s">
        <v>100</v>
      </c>
      <c r="H122" s="23" t="s">
        <v>275</v>
      </c>
      <c r="I122" s="24"/>
      <c r="J122" s="25" t="s">
        <v>356</v>
      </c>
      <c r="K122" s="43" t="s">
        <v>357</v>
      </c>
      <c r="L122" s="20" t="s">
        <v>358</v>
      </c>
      <c r="M122" s="27">
        <v>300</v>
      </c>
      <c r="N122" s="27">
        <v>20</v>
      </c>
      <c r="O122" s="28"/>
      <c r="P122" s="28"/>
      <c r="Q122" s="27"/>
      <c r="R122" s="28">
        <f t="shared" si="12"/>
        <v>320</v>
      </c>
      <c r="S122" s="29">
        <v>320</v>
      </c>
      <c r="T122" s="30">
        <f t="shared" si="13"/>
        <v>0</v>
      </c>
      <c r="U122" s="31">
        <v>43159</v>
      </c>
      <c r="V122" s="32">
        <v>0</v>
      </c>
      <c r="W122" s="32">
        <v>0</v>
      </c>
      <c r="X122" s="32">
        <v>0</v>
      </c>
      <c r="Y122" s="32">
        <v>0</v>
      </c>
      <c r="Z122" s="32">
        <v>0</v>
      </c>
      <c r="AA122" s="32">
        <v>1</v>
      </c>
      <c r="AB122" s="32">
        <v>1</v>
      </c>
      <c r="AC122" s="32">
        <v>2</v>
      </c>
      <c r="AD122" s="32">
        <v>0</v>
      </c>
      <c r="AE122" s="32">
        <v>1</v>
      </c>
      <c r="AF122" s="32">
        <v>2</v>
      </c>
      <c r="AG122" s="32">
        <v>0</v>
      </c>
      <c r="AH122" s="32">
        <v>2</v>
      </c>
      <c r="AI122" s="32">
        <v>0</v>
      </c>
      <c r="AJ122" s="33">
        <v>2</v>
      </c>
      <c r="AK122" s="33">
        <v>0</v>
      </c>
      <c r="AL122" s="34">
        <v>11</v>
      </c>
      <c r="AM122" s="35">
        <v>0</v>
      </c>
      <c r="AN122" s="17">
        <f t="shared" si="8"/>
        <v>0</v>
      </c>
      <c r="AO122" s="36">
        <f t="shared" si="9"/>
        <v>3.4375000000000003E-2</v>
      </c>
      <c r="AP122" s="37">
        <f t="shared" si="10"/>
        <v>3.4375000000000003E-2</v>
      </c>
      <c r="AQ122" s="42"/>
      <c r="AR122" s="39">
        <v>29970</v>
      </c>
      <c r="AS122" s="22">
        <f t="shared" si="11"/>
        <v>2.0016683350016682</v>
      </c>
      <c r="AT122" s="40">
        <v>59990</v>
      </c>
    </row>
    <row r="123" spans="1:46" ht="47.25" x14ac:dyDescent="0.25">
      <c r="B123" s="18"/>
      <c r="C123" s="19" t="s">
        <v>97</v>
      </c>
      <c r="D123" s="20" t="s">
        <v>129</v>
      </c>
      <c r="E123" s="21" t="s">
        <v>359</v>
      </c>
      <c r="F123" s="22" t="str">
        <f t="shared" si="7"/>
        <v>Y145S80ASI</v>
      </c>
      <c r="G123" s="22" t="s">
        <v>100</v>
      </c>
      <c r="H123" s="23" t="s">
        <v>275</v>
      </c>
      <c r="I123" s="24"/>
      <c r="J123" s="25" t="s">
        <v>360</v>
      </c>
      <c r="K123" s="43" t="s">
        <v>361</v>
      </c>
      <c r="L123" s="20" t="s">
        <v>123</v>
      </c>
      <c r="M123" s="27">
        <v>300</v>
      </c>
      <c r="N123" s="27">
        <v>20</v>
      </c>
      <c r="O123" s="28"/>
      <c r="P123" s="28"/>
      <c r="Q123" s="27"/>
      <c r="R123" s="28">
        <f t="shared" si="12"/>
        <v>320</v>
      </c>
      <c r="S123" s="29">
        <v>320</v>
      </c>
      <c r="T123" s="30">
        <f t="shared" si="13"/>
        <v>0</v>
      </c>
      <c r="U123" s="31">
        <v>43159</v>
      </c>
      <c r="V123" s="32">
        <v>0</v>
      </c>
      <c r="W123" s="32">
        <v>0</v>
      </c>
      <c r="X123" s="32">
        <v>0</v>
      </c>
      <c r="Y123" s="32">
        <v>1</v>
      </c>
      <c r="Z123" s="32">
        <v>0</v>
      </c>
      <c r="AA123" s="32">
        <v>1</v>
      </c>
      <c r="AB123" s="32">
        <v>0</v>
      </c>
      <c r="AC123" s="32">
        <v>0</v>
      </c>
      <c r="AD123" s="32">
        <v>4</v>
      </c>
      <c r="AE123" s="32">
        <v>0</v>
      </c>
      <c r="AF123" s="32">
        <v>2</v>
      </c>
      <c r="AG123" s="32">
        <v>1</v>
      </c>
      <c r="AH123" s="32">
        <v>0</v>
      </c>
      <c r="AI123" s="32">
        <v>1</v>
      </c>
      <c r="AJ123" s="33">
        <v>1</v>
      </c>
      <c r="AK123" s="33">
        <v>2</v>
      </c>
      <c r="AL123" s="34">
        <v>13</v>
      </c>
      <c r="AM123" s="35">
        <v>59990</v>
      </c>
      <c r="AN123" s="17">
        <f t="shared" si="8"/>
        <v>1.8464142813173283</v>
      </c>
      <c r="AO123" s="36">
        <f t="shared" si="9"/>
        <v>4.0625000000000001E-2</v>
      </c>
      <c r="AP123" s="37">
        <f t="shared" si="10"/>
        <v>4.0625000000000001E-2</v>
      </c>
      <c r="AQ123" s="42"/>
      <c r="AR123" s="39">
        <v>32490</v>
      </c>
      <c r="AS123" s="22">
        <f t="shared" si="11"/>
        <v>2.0003077870113883</v>
      </c>
      <c r="AT123" s="40">
        <v>64990</v>
      </c>
    </row>
    <row r="124" spans="1:46" ht="31.5" x14ac:dyDescent="0.25">
      <c r="A124" s="17"/>
      <c r="B124" s="18"/>
      <c r="C124" s="19" t="s">
        <v>97</v>
      </c>
      <c r="D124" s="20" t="s">
        <v>129</v>
      </c>
      <c r="E124" s="21" t="s">
        <v>362</v>
      </c>
      <c r="F124" s="22" t="str">
        <f t="shared" si="7"/>
        <v>Y146B16M28</v>
      </c>
      <c r="G124" s="22" t="s">
        <v>100</v>
      </c>
      <c r="H124" s="23" t="s">
        <v>275</v>
      </c>
      <c r="I124" s="24"/>
      <c r="J124" s="25" t="s">
        <v>363</v>
      </c>
      <c r="K124" s="43" t="s">
        <v>324</v>
      </c>
      <c r="L124" s="20" t="s">
        <v>325</v>
      </c>
      <c r="M124" s="27">
        <v>300</v>
      </c>
      <c r="N124" s="27">
        <v>20</v>
      </c>
      <c r="O124" s="28"/>
      <c r="P124" s="28"/>
      <c r="Q124" s="27"/>
      <c r="R124" s="28">
        <f t="shared" si="12"/>
        <v>320</v>
      </c>
      <c r="S124" s="29">
        <v>320</v>
      </c>
      <c r="T124" s="30">
        <f t="shared" si="13"/>
        <v>0</v>
      </c>
      <c r="U124" s="31">
        <v>43159</v>
      </c>
      <c r="V124" s="32">
        <v>0</v>
      </c>
      <c r="W124" s="32">
        <v>0</v>
      </c>
      <c r="X124" s="32">
        <v>0</v>
      </c>
      <c r="Y124" s="32">
        <v>0</v>
      </c>
      <c r="Z124" s="32">
        <v>1</v>
      </c>
      <c r="AA124" s="32">
        <v>0</v>
      </c>
      <c r="AB124" s="32">
        <v>1</v>
      </c>
      <c r="AC124" s="32">
        <v>3</v>
      </c>
      <c r="AD124" s="32">
        <v>5</v>
      </c>
      <c r="AE124" s="32">
        <v>2</v>
      </c>
      <c r="AF124" s="32">
        <v>2</v>
      </c>
      <c r="AG124" s="32">
        <v>1</v>
      </c>
      <c r="AH124" s="32">
        <v>1</v>
      </c>
      <c r="AI124" s="32">
        <v>9</v>
      </c>
      <c r="AJ124" s="33">
        <v>4</v>
      </c>
      <c r="AK124" s="33">
        <v>4</v>
      </c>
      <c r="AL124" s="34">
        <v>33</v>
      </c>
      <c r="AM124" s="35">
        <v>57740.25</v>
      </c>
      <c r="AN124" s="17">
        <f t="shared" si="8"/>
        <v>1.6513728013728013</v>
      </c>
      <c r="AO124" s="36">
        <f t="shared" si="9"/>
        <v>0.10312499999999999</v>
      </c>
      <c r="AP124" s="37">
        <f t="shared" si="10"/>
        <v>0.10312499999999999</v>
      </c>
      <c r="AQ124" s="42"/>
      <c r="AR124" s="39">
        <v>34965</v>
      </c>
      <c r="AS124" s="22">
        <f t="shared" si="11"/>
        <v>2.0017160017160016</v>
      </c>
      <c r="AT124" s="40">
        <v>69990</v>
      </c>
    </row>
    <row r="125" spans="1:46" ht="47.25" x14ac:dyDescent="0.25">
      <c r="A125" s="17"/>
      <c r="B125" s="18"/>
      <c r="C125" s="19" t="s">
        <v>97</v>
      </c>
      <c r="D125" s="20" t="s">
        <v>129</v>
      </c>
      <c r="E125" s="21" t="s">
        <v>364</v>
      </c>
      <c r="F125" s="22" t="str">
        <f t="shared" si="7"/>
        <v>Y146s81ASI</v>
      </c>
      <c r="G125" s="22" t="s">
        <v>100</v>
      </c>
      <c r="H125" s="23" t="s">
        <v>275</v>
      </c>
      <c r="I125" s="24"/>
      <c r="J125" s="25" t="s">
        <v>363</v>
      </c>
      <c r="K125" s="43" t="s">
        <v>365</v>
      </c>
      <c r="L125" s="20" t="s">
        <v>123</v>
      </c>
      <c r="M125" s="27">
        <v>300</v>
      </c>
      <c r="N125" s="27">
        <v>50</v>
      </c>
      <c r="O125" s="28"/>
      <c r="P125" s="28"/>
      <c r="Q125" s="27"/>
      <c r="R125" s="28">
        <f t="shared" si="12"/>
        <v>350</v>
      </c>
      <c r="S125" s="29">
        <v>350</v>
      </c>
      <c r="T125" s="30">
        <f t="shared" si="13"/>
        <v>0</v>
      </c>
      <c r="U125" s="31">
        <v>43159</v>
      </c>
      <c r="V125" s="32">
        <v>0</v>
      </c>
      <c r="W125" s="32">
        <v>0</v>
      </c>
      <c r="X125" s="32">
        <v>0</v>
      </c>
      <c r="Y125" s="32">
        <v>0</v>
      </c>
      <c r="Z125" s="32">
        <v>0</v>
      </c>
      <c r="AA125" s="32">
        <v>0</v>
      </c>
      <c r="AB125" s="32">
        <v>1</v>
      </c>
      <c r="AC125" s="32">
        <v>2</v>
      </c>
      <c r="AD125" s="32">
        <v>1</v>
      </c>
      <c r="AE125" s="32">
        <v>4</v>
      </c>
      <c r="AF125" s="32">
        <v>4</v>
      </c>
      <c r="AG125" s="32">
        <v>6</v>
      </c>
      <c r="AH125" s="32">
        <v>7</v>
      </c>
      <c r="AI125" s="32">
        <v>12</v>
      </c>
      <c r="AJ125" s="33">
        <v>3</v>
      </c>
      <c r="AK125" s="33">
        <v>2</v>
      </c>
      <c r="AL125" s="34">
        <v>42</v>
      </c>
      <c r="AM125" s="35">
        <v>55490.5</v>
      </c>
      <c r="AN125" s="17">
        <f t="shared" si="8"/>
        <v>1.5870298870298871</v>
      </c>
      <c r="AO125" s="36">
        <f t="shared" si="9"/>
        <v>0.12</v>
      </c>
      <c r="AP125" s="37">
        <f t="shared" si="10"/>
        <v>0.12</v>
      </c>
      <c r="AQ125" s="42"/>
      <c r="AR125" s="39">
        <v>34965</v>
      </c>
      <c r="AS125" s="22">
        <f t="shared" si="11"/>
        <v>2.0017160017160016</v>
      </c>
      <c r="AT125" s="40">
        <v>69990</v>
      </c>
    </row>
    <row r="126" spans="1:46" ht="31.5" x14ac:dyDescent="0.25">
      <c r="A126" s="17"/>
      <c r="B126" s="18"/>
      <c r="C126" s="19" t="s">
        <v>97</v>
      </c>
      <c r="D126" s="20" t="s">
        <v>129</v>
      </c>
      <c r="E126" s="21" t="s">
        <v>366</v>
      </c>
      <c r="F126" s="22" t="str">
        <f t="shared" si="7"/>
        <v>Y147B16A01</v>
      </c>
      <c r="G126" s="22" t="s">
        <v>100</v>
      </c>
      <c r="H126" s="23" t="s">
        <v>275</v>
      </c>
      <c r="I126" s="24"/>
      <c r="J126" s="25" t="s">
        <v>367</v>
      </c>
      <c r="K126" s="43" t="s">
        <v>324</v>
      </c>
      <c r="L126" s="20" t="s">
        <v>114</v>
      </c>
      <c r="M126" s="27">
        <v>300</v>
      </c>
      <c r="N126" s="27">
        <v>50</v>
      </c>
      <c r="O126" s="28"/>
      <c r="P126" s="28"/>
      <c r="Q126" s="27"/>
      <c r="R126" s="28">
        <f t="shared" si="12"/>
        <v>350</v>
      </c>
      <c r="S126" s="29">
        <v>350</v>
      </c>
      <c r="T126" s="30">
        <f t="shared" si="13"/>
        <v>0</v>
      </c>
      <c r="U126" s="31">
        <v>43159</v>
      </c>
      <c r="V126" s="32">
        <v>0</v>
      </c>
      <c r="W126" s="32">
        <v>0</v>
      </c>
      <c r="X126" s="32">
        <v>0</v>
      </c>
      <c r="Y126" s="32">
        <v>1</v>
      </c>
      <c r="Z126" s="32">
        <v>1</v>
      </c>
      <c r="AA126" s="32">
        <v>3</v>
      </c>
      <c r="AB126" s="32">
        <v>1</v>
      </c>
      <c r="AC126" s="32">
        <v>8</v>
      </c>
      <c r="AD126" s="32">
        <v>8</v>
      </c>
      <c r="AE126" s="32">
        <v>5</v>
      </c>
      <c r="AF126" s="32">
        <v>1</v>
      </c>
      <c r="AG126" s="32">
        <v>7</v>
      </c>
      <c r="AH126" s="32">
        <v>4</v>
      </c>
      <c r="AI126" s="32">
        <v>7</v>
      </c>
      <c r="AJ126" s="33">
        <v>8</v>
      </c>
      <c r="AK126" s="33">
        <v>9</v>
      </c>
      <c r="AL126" s="34">
        <v>63</v>
      </c>
      <c r="AM126" s="35">
        <v>56490.22</v>
      </c>
      <c r="AN126" s="17">
        <f t="shared" si="8"/>
        <v>1.6156219076219076</v>
      </c>
      <c r="AO126" s="36">
        <f t="shared" si="9"/>
        <v>0.18</v>
      </c>
      <c r="AP126" s="37">
        <f t="shared" si="10"/>
        <v>0.18</v>
      </c>
      <c r="AQ126" s="42"/>
      <c r="AR126" s="39">
        <v>34965</v>
      </c>
      <c r="AS126" s="22">
        <f t="shared" si="11"/>
        <v>2.0017160017160016</v>
      </c>
      <c r="AT126" s="40">
        <v>69990</v>
      </c>
    </row>
    <row r="127" spans="1:46" ht="31.5" x14ac:dyDescent="0.25">
      <c r="A127" s="17"/>
      <c r="B127" s="18"/>
      <c r="C127" s="19" t="s">
        <v>97</v>
      </c>
      <c r="D127" s="20" t="s">
        <v>129</v>
      </c>
      <c r="E127" s="21" t="s">
        <v>368</v>
      </c>
      <c r="F127" s="22" t="str">
        <f t="shared" si="7"/>
        <v>Y147B16ANV</v>
      </c>
      <c r="G127" s="22" t="s">
        <v>100</v>
      </c>
      <c r="H127" s="23" t="s">
        <v>275</v>
      </c>
      <c r="I127" s="24"/>
      <c r="J127" s="25" t="s">
        <v>367</v>
      </c>
      <c r="K127" s="43" t="s">
        <v>324</v>
      </c>
      <c r="L127" s="20" t="s">
        <v>369</v>
      </c>
      <c r="M127" s="27">
        <v>300</v>
      </c>
      <c r="N127" s="27">
        <v>20</v>
      </c>
      <c r="O127" s="28"/>
      <c r="P127" s="28"/>
      <c r="Q127" s="27"/>
      <c r="R127" s="28">
        <f t="shared" si="12"/>
        <v>320</v>
      </c>
      <c r="S127" s="29">
        <v>320</v>
      </c>
      <c r="T127" s="30">
        <f t="shared" si="13"/>
        <v>0</v>
      </c>
      <c r="U127" s="31">
        <v>43159</v>
      </c>
      <c r="V127" s="32">
        <v>0</v>
      </c>
      <c r="W127" s="32">
        <v>0</v>
      </c>
      <c r="X127" s="32">
        <v>0</v>
      </c>
      <c r="Y127" s="32">
        <v>0</v>
      </c>
      <c r="Z127" s="32">
        <v>0</v>
      </c>
      <c r="AA127" s="32">
        <v>0</v>
      </c>
      <c r="AB127" s="32">
        <v>0</v>
      </c>
      <c r="AC127" s="32">
        <v>0</v>
      </c>
      <c r="AD127" s="32">
        <v>2</v>
      </c>
      <c r="AE127" s="32">
        <v>3</v>
      </c>
      <c r="AF127" s="32">
        <v>2</v>
      </c>
      <c r="AG127" s="32">
        <v>3</v>
      </c>
      <c r="AH127" s="32">
        <v>5</v>
      </c>
      <c r="AI127" s="32">
        <v>2</v>
      </c>
      <c r="AJ127" s="33">
        <v>2</v>
      </c>
      <c r="AK127" s="33">
        <v>4</v>
      </c>
      <c r="AL127" s="34">
        <v>23</v>
      </c>
      <c r="AM127" s="35">
        <v>59990</v>
      </c>
      <c r="AN127" s="17">
        <f t="shared" si="8"/>
        <v>1.7157157157157157</v>
      </c>
      <c r="AO127" s="36">
        <f t="shared" si="9"/>
        <v>7.1874999999999994E-2</v>
      </c>
      <c r="AP127" s="37">
        <f t="shared" si="10"/>
        <v>7.1874999999999994E-2</v>
      </c>
      <c r="AQ127" s="42"/>
      <c r="AR127" s="39">
        <v>34965</v>
      </c>
      <c r="AS127" s="22">
        <f t="shared" si="11"/>
        <v>2.0017160017160016</v>
      </c>
      <c r="AT127" s="40">
        <v>69990</v>
      </c>
    </row>
    <row r="128" spans="1:46" ht="47.25" x14ac:dyDescent="0.25">
      <c r="B128" s="18"/>
      <c r="C128" s="19" t="s">
        <v>97</v>
      </c>
      <c r="D128" s="20" t="s">
        <v>132</v>
      </c>
      <c r="E128" s="21" t="s">
        <v>370</v>
      </c>
      <c r="F128" s="22" t="str">
        <f t="shared" si="7"/>
        <v>Y152Q71M08</v>
      </c>
      <c r="G128" s="22" t="s">
        <v>100</v>
      </c>
      <c r="H128" s="23" t="s">
        <v>275</v>
      </c>
      <c r="I128" s="24"/>
      <c r="J128" s="25" t="s">
        <v>371</v>
      </c>
      <c r="K128" s="43" t="s">
        <v>372</v>
      </c>
      <c r="L128" s="20" t="s">
        <v>373</v>
      </c>
      <c r="M128" s="27">
        <v>300</v>
      </c>
      <c r="N128" s="27">
        <v>0</v>
      </c>
      <c r="O128" s="28"/>
      <c r="P128" s="28"/>
      <c r="Q128" s="27"/>
      <c r="R128" s="28">
        <f t="shared" si="12"/>
        <v>300</v>
      </c>
      <c r="S128" s="29">
        <v>300</v>
      </c>
      <c r="T128" s="30">
        <f t="shared" si="13"/>
        <v>0</v>
      </c>
      <c r="U128" s="31">
        <v>43159</v>
      </c>
      <c r="V128" s="32">
        <v>0</v>
      </c>
      <c r="W128" s="32">
        <v>0</v>
      </c>
      <c r="X128" s="32">
        <v>0</v>
      </c>
      <c r="Y128" s="32">
        <v>4</v>
      </c>
      <c r="Z128" s="32">
        <v>7</v>
      </c>
      <c r="AA128" s="32">
        <v>5</v>
      </c>
      <c r="AB128" s="32">
        <v>10</v>
      </c>
      <c r="AC128" s="32">
        <v>4</v>
      </c>
      <c r="AD128" s="32">
        <v>12</v>
      </c>
      <c r="AE128" s="32">
        <v>10</v>
      </c>
      <c r="AF128" s="32">
        <v>12</v>
      </c>
      <c r="AG128" s="32">
        <v>19</v>
      </c>
      <c r="AH128" s="32">
        <v>10</v>
      </c>
      <c r="AI128" s="32">
        <v>16</v>
      </c>
      <c r="AJ128" s="32">
        <v>13</v>
      </c>
      <c r="AK128" s="32">
        <v>10</v>
      </c>
      <c r="AL128" s="34">
        <v>132</v>
      </c>
      <c r="AM128" s="35">
        <v>59990</v>
      </c>
      <c r="AN128" s="17">
        <f t="shared" si="8"/>
        <v>2.0016683350016682</v>
      </c>
      <c r="AO128" s="36">
        <f t="shared" si="9"/>
        <v>0.44</v>
      </c>
      <c r="AP128" s="37">
        <f t="shared" si="10"/>
        <v>0.44</v>
      </c>
      <c r="AQ128" s="42"/>
      <c r="AR128" s="39">
        <v>29970</v>
      </c>
      <c r="AS128" s="22">
        <f t="shared" si="11"/>
        <v>2.0016683350016682</v>
      </c>
      <c r="AT128" s="40">
        <v>59990</v>
      </c>
    </row>
    <row r="129" spans="1:46" ht="63" x14ac:dyDescent="0.25">
      <c r="A129" s="17"/>
      <c r="B129" s="18"/>
      <c r="C129" s="19" t="s">
        <v>97</v>
      </c>
      <c r="D129" s="20" t="s">
        <v>129</v>
      </c>
      <c r="E129" s="21" t="s">
        <v>374</v>
      </c>
      <c r="F129" s="22" t="str">
        <f t="shared" si="7"/>
        <v>Y153T23N16</v>
      </c>
      <c r="G129" s="22" t="s">
        <v>100</v>
      </c>
      <c r="H129" s="23" t="s">
        <v>275</v>
      </c>
      <c r="I129" s="24"/>
      <c r="J129" s="25" t="s">
        <v>375</v>
      </c>
      <c r="K129" s="43" t="s">
        <v>357</v>
      </c>
      <c r="L129" s="20" t="s">
        <v>376</v>
      </c>
      <c r="M129" s="27">
        <v>300</v>
      </c>
      <c r="N129" s="27">
        <v>50</v>
      </c>
      <c r="O129" s="28"/>
      <c r="P129" s="28"/>
      <c r="Q129" s="27"/>
      <c r="R129" s="28">
        <f t="shared" si="12"/>
        <v>350</v>
      </c>
      <c r="S129" s="29">
        <v>350</v>
      </c>
      <c r="T129" s="30">
        <f t="shared" si="13"/>
        <v>0</v>
      </c>
      <c r="U129" s="31">
        <v>43159</v>
      </c>
      <c r="V129" s="32">
        <v>0</v>
      </c>
      <c r="W129" s="32">
        <v>0</v>
      </c>
      <c r="X129" s="32">
        <v>0</v>
      </c>
      <c r="Y129" s="32">
        <v>0</v>
      </c>
      <c r="Z129" s="32">
        <v>0</v>
      </c>
      <c r="AA129" s="32">
        <v>0</v>
      </c>
      <c r="AB129" s="32">
        <v>1</v>
      </c>
      <c r="AC129" s="32">
        <v>0</v>
      </c>
      <c r="AD129" s="32">
        <v>0</v>
      </c>
      <c r="AE129" s="32">
        <v>1</v>
      </c>
      <c r="AF129" s="32">
        <v>1</v>
      </c>
      <c r="AG129" s="32">
        <v>1</v>
      </c>
      <c r="AH129" s="32">
        <v>0</v>
      </c>
      <c r="AI129" s="32">
        <v>0</v>
      </c>
      <c r="AJ129" s="33">
        <v>2</v>
      </c>
      <c r="AK129" s="33">
        <v>5</v>
      </c>
      <c r="AL129" s="34">
        <v>11</v>
      </c>
      <c r="AM129" s="35">
        <v>58190.2</v>
      </c>
      <c r="AN129" s="17">
        <f t="shared" si="8"/>
        <v>1.6642413842413841</v>
      </c>
      <c r="AO129" s="36">
        <f t="shared" si="9"/>
        <v>3.1428571428571431E-2</v>
      </c>
      <c r="AP129" s="37">
        <f t="shared" si="10"/>
        <v>3.1428571428571431E-2</v>
      </c>
      <c r="AQ129" s="42"/>
      <c r="AR129" s="39">
        <v>34965</v>
      </c>
      <c r="AS129" s="22">
        <f t="shared" si="11"/>
        <v>2.0017160017160016</v>
      </c>
      <c r="AT129" s="40">
        <v>69990</v>
      </c>
    </row>
    <row r="130" spans="1:46" ht="31.5" x14ac:dyDescent="0.25">
      <c r="A130" s="17"/>
      <c r="B130" s="18"/>
      <c r="C130" s="19" t="s">
        <v>97</v>
      </c>
      <c r="D130" s="20" t="s">
        <v>129</v>
      </c>
      <c r="E130" s="21" t="s">
        <v>377</v>
      </c>
      <c r="F130" s="22" t="str">
        <f t="shared" ref="F130:F193" si="14">MID(E130,1,10)</f>
        <v>Y154S91A6S</v>
      </c>
      <c r="G130" s="22" t="s">
        <v>100</v>
      </c>
      <c r="H130" s="23" t="s">
        <v>275</v>
      </c>
      <c r="I130" s="24"/>
      <c r="J130" s="25" t="s">
        <v>378</v>
      </c>
      <c r="K130" s="43" t="s">
        <v>379</v>
      </c>
      <c r="L130" s="20" t="s">
        <v>380</v>
      </c>
      <c r="M130" s="27">
        <v>300</v>
      </c>
      <c r="N130" s="27">
        <v>50</v>
      </c>
      <c r="O130" s="28"/>
      <c r="P130" s="28"/>
      <c r="Q130" s="27"/>
      <c r="R130" s="28">
        <f t="shared" si="12"/>
        <v>350</v>
      </c>
      <c r="S130" s="29">
        <v>350</v>
      </c>
      <c r="T130" s="30">
        <f t="shared" si="13"/>
        <v>0</v>
      </c>
      <c r="U130" s="31">
        <v>43159</v>
      </c>
      <c r="V130" s="32">
        <v>0</v>
      </c>
      <c r="W130" s="32">
        <v>0</v>
      </c>
      <c r="X130" s="32">
        <v>0</v>
      </c>
      <c r="Y130" s="32">
        <v>1</v>
      </c>
      <c r="Z130" s="32">
        <v>0</v>
      </c>
      <c r="AA130" s="32">
        <v>2</v>
      </c>
      <c r="AB130" s="32">
        <v>1</v>
      </c>
      <c r="AC130" s="32">
        <v>2</v>
      </c>
      <c r="AD130" s="32">
        <v>3</v>
      </c>
      <c r="AE130" s="32">
        <v>2</v>
      </c>
      <c r="AF130" s="32">
        <v>3</v>
      </c>
      <c r="AG130" s="32">
        <v>4</v>
      </c>
      <c r="AH130" s="32">
        <v>4</v>
      </c>
      <c r="AI130" s="32">
        <v>5</v>
      </c>
      <c r="AJ130" s="33">
        <v>10</v>
      </c>
      <c r="AK130" s="33">
        <v>9</v>
      </c>
      <c r="AL130" s="34">
        <v>46</v>
      </c>
      <c r="AM130" s="35">
        <v>38190.300000000003</v>
      </c>
      <c r="AN130" s="17">
        <f t="shared" ref="AN130:AN193" si="15">AM130/AR130</f>
        <v>1.5291411411411413</v>
      </c>
      <c r="AO130" s="36">
        <f t="shared" ref="AO130:AO193" si="16">AL130/R130</f>
        <v>0.13142857142857142</v>
      </c>
      <c r="AP130" s="37">
        <f t="shared" ref="AP130:AP193" si="17">AL130/S130</f>
        <v>0.13142857142857142</v>
      </c>
      <c r="AQ130" s="42"/>
      <c r="AR130" s="39">
        <v>24975</v>
      </c>
      <c r="AS130" s="22">
        <f t="shared" ref="AS130:AS193" si="18">AT130/AR130</f>
        <v>2.0016016016016014</v>
      </c>
      <c r="AT130" s="40">
        <v>49990</v>
      </c>
    </row>
    <row r="131" spans="1:46" ht="31.5" x14ac:dyDescent="0.25">
      <c r="A131" s="17"/>
      <c r="B131" s="18"/>
      <c r="C131" s="19" t="s">
        <v>97</v>
      </c>
      <c r="D131" s="20" t="s">
        <v>129</v>
      </c>
      <c r="E131" s="21" t="s">
        <v>381</v>
      </c>
      <c r="F131" s="22" t="str">
        <f t="shared" si="14"/>
        <v>Y154T04A01</v>
      </c>
      <c r="G131" s="22" t="s">
        <v>100</v>
      </c>
      <c r="H131" s="23" t="s">
        <v>275</v>
      </c>
      <c r="I131" s="24"/>
      <c r="J131" s="25" t="s">
        <v>378</v>
      </c>
      <c r="K131" s="43" t="s">
        <v>382</v>
      </c>
      <c r="L131" s="20" t="s">
        <v>114</v>
      </c>
      <c r="M131" s="27">
        <v>300</v>
      </c>
      <c r="N131" s="27">
        <v>50</v>
      </c>
      <c r="O131" s="28"/>
      <c r="P131" s="28"/>
      <c r="Q131" s="27"/>
      <c r="R131" s="28">
        <f t="shared" ref="R131:R194" si="19">SUM(M131:Q131)</f>
        <v>350</v>
      </c>
      <c r="S131" s="29">
        <v>350</v>
      </c>
      <c r="T131" s="30">
        <f t="shared" ref="T131:T194" si="20">R131-S131</f>
        <v>0</v>
      </c>
      <c r="U131" s="31">
        <v>43159</v>
      </c>
      <c r="V131" s="32">
        <v>0</v>
      </c>
      <c r="W131" s="32">
        <v>0</v>
      </c>
      <c r="X131" s="32">
        <v>2</v>
      </c>
      <c r="Y131" s="32">
        <v>1</v>
      </c>
      <c r="Z131" s="32">
        <v>1</v>
      </c>
      <c r="AA131" s="32">
        <v>1</v>
      </c>
      <c r="AB131" s="32">
        <v>3</v>
      </c>
      <c r="AC131" s="32">
        <v>2</v>
      </c>
      <c r="AD131" s="32">
        <v>3</v>
      </c>
      <c r="AE131" s="32">
        <v>3</v>
      </c>
      <c r="AF131" s="32">
        <v>2</v>
      </c>
      <c r="AG131" s="32">
        <v>6</v>
      </c>
      <c r="AH131" s="32">
        <v>7</v>
      </c>
      <c r="AI131" s="32">
        <v>6</v>
      </c>
      <c r="AJ131" s="33">
        <v>14</v>
      </c>
      <c r="AK131" s="33">
        <v>15</v>
      </c>
      <c r="AL131" s="34">
        <v>66</v>
      </c>
      <c r="AM131" s="35">
        <v>37990.129999999997</v>
      </c>
      <c r="AN131" s="17">
        <f t="shared" si="15"/>
        <v>1.5211263263263262</v>
      </c>
      <c r="AO131" s="36">
        <f t="shared" si="16"/>
        <v>0.18857142857142858</v>
      </c>
      <c r="AP131" s="37">
        <f t="shared" si="17"/>
        <v>0.18857142857142858</v>
      </c>
      <c r="AQ131" s="42"/>
      <c r="AR131" s="39">
        <v>24975</v>
      </c>
      <c r="AS131" s="22">
        <f t="shared" si="18"/>
        <v>2.0016016016016014</v>
      </c>
      <c r="AT131" s="40">
        <v>49990</v>
      </c>
    </row>
    <row r="132" spans="1:46" ht="31.5" x14ac:dyDescent="0.25">
      <c r="A132" s="17"/>
      <c r="B132" s="18"/>
      <c r="C132" s="19" t="s">
        <v>97</v>
      </c>
      <c r="D132" s="20" t="s">
        <v>129</v>
      </c>
      <c r="E132" s="21" t="s">
        <v>383</v>
      </c>
      <c r="F132" s="22" t="str">
        <f t="shared" si="14"/>
        <v>Y154T24AC&amp;</v>
      </c>
      <c r="G132" s="22" t="s">
        <v>100</v>
      </c>
      <c r="H132" s="23" t="s">
        <v>275</v>
      </c>
      <c r="I132" s="24"/>
      <c r="J132" s="25" t="s">
        <v>378</v>
      </c>
      <c r="K132" s="43" t="s">
        <v>384</v>
      </c>
      <c r="L132" s="20" t="s">
        <v>385</v>
      </c>
      <c r="M132" s="27">
        <v>120</v>
      </c>
      <c r="N132" s="27">
        <v>0</v>
      </c>
      <c r="O132" s="28"/>
      <c r="P132" s="28"/>
      <c r="Q132" s="27"/>
      <c r="R132" s="28">
        <v>122</v>
      </c>
      <c r="S132" s="29">
        <v>122</v>
      </c>
      <c r="T132" s="30">
        <f t="shared" si="20"/>
        <v>0</v>
      </c>
      <c r="U132" s="31">
        <v>43159</v>
      </c>
      <c r="V132" s="32">
        <v>0</v>
      </c>
      <c r="W132" s="32">
        <v>0</v>
      </c>
      <c r="X132" s="32">
        <v>3</v>
      </c>
      <c r="Y132" s="32">
        <v>1</v>
      </c>
      <c r="Z132" s="32">
        <v>0</v>
      </c>
      <c r="AA132" s="32">
        <v>3</v>
      </c>
      <c r="AB132" s="32">
        <v>2</v>
      </c>
      <c r="AC132" s="32">
        <v>0</v>
      </c>
      <c r="AD132" s="32">
        <v>1</v>
      </c>
      <c r="AE132" s="32">
        <v>2</v>
      </c>
      <c r="AF132" s="32">
        <v>5</v>
      </c>
      <c r="AG132" s="32">
        <v>0</v>
      </c>
      <c r="AH132" s="32">
        <v>3</v>
      </c>
      <c r="AI132" s="32">
        <v>5</v>
      </c>
      <c r="AJ132" s="33">
        <v>4</v>
      </c>
      <c r="AK132" s="33">
        <v>8</v>
      </c>
      <c r="AL132" s="34">
        <v>37</v>
      </c>
      <c r="AM132" s="35">
        <v>39240.129999999997</v>
      </c>
      <c r="AN132" s="17">
        <f t="shared" si="15"/>
        <v>1.5711763763763762</v>
      </c>
      <c r="AO132" s="36">
        <f t="shared" si="16"/>
        <v>0.30327868852459017</v>
      </c>
      <c r="AP132" s="37">
        <f t="shared" si="17"/>
        <v>0.30327868852459017</v>
      </c>
      <c r="AQ132" s="42"/>
      <c r="AR132" s="39">
        <v>24975</v>
      </c>
      <c r="AS132" s="22">
        <f t="shared" si="18"/>
        <v>2.0016016016016014</v>
      </c>
      <c r="AT132" s="40">
        <v>49990</v>
      </c>
    </row>
    <row r="133" spans="1:46" ht="47.25" x14ac:dyDescent="0.25">
      <c r="A133" s="17"/>
      <c r="B133" s="18"/>
      <c r="C133" s="19" t="s">
        <v>97</v>
      </c>
      <c r="D133" s="20" t="s">
        <v>129</v>
      </c>
      <c r="E133" s="21" t="s">
        <v>386</v>
      </c>
      <c r="F133" s="22" t="str">
        <f t="shared" si="14"/>
        <v>Y155R62A01</v>
      </c>
      <c r="G133" s="22" t="s">
        <v>100</v>
      </c>
      <c r="H133" s="23" t="s">
        <v>275</v>
      </c>
      <c r="I133" s="24"/>
      <c r="J133" s="25" t="s">
        <v>387</v>
      </c>
      <c r="K133" s="43" t="s">
        <v>388</v>
      </c>
      <c r="L133" s="20" t="s">
        <v>114</v>
      </c>
      <c r="M133" s="27">
        <v>300</v>
      </c>
      <c r="N133" s="27">
        <v>20</v>
      </c>
      <c r="O133" s="28"/>
      <c r="P133" s="28"/>
      <c r="Q133" s="27"/>
      <c r="R133" s="28">
        <f t="shared" si="19"/>
        <v>320</v>
      </c>
      <c r="S133" s="29">
        <v>320</v>
      </c>
      <c r="T133" s="30">
        <f t="shared" si="20"/>
        <v>0</v>
      </c>
      <c r="U133" s="31">
        <v>43159</v>
      </c>
      <c r="V133" s="32">
        <v>0</v>
      </c>
      <c r="W133" s="32">
        <v>0</v>
      </c>
      <c r="X133" s="32">
        <v>0</v>
      </c>
      <c r="Y133" s="32">
        <v>0</v>
      </c>
      <c r="Z133" s="32">
        <v>0</v>
      </c>
      <c r="AA133" s="32">
        <v>1</v>
      </c>
      <c r="AB133" s="32">
        <v>0</v>
      </c>
      <c r="AC133" s="32">
        <v>1</v>
      </c>
      <c r="AD133" s="32">
        <v>2</v>
      </c>
      <c r="AE133" s="32">
        <v>2</v>
      </c>
      <c r="AF133" s="32">
        <v>2</v>
      </c>
      <c r="AG133" s="32">
        <v>0</v>
      </c>
      <c r="AH133" s="32">
        <v>2</v>
      </c>
      <c r="AI133" s="32">
        <v>3</v>
      </c>
      <c r="AJ133" s="33">
        <v>7</v>
      </c>
      <c r="AK133" s="33">
        <v>7</v>
      </c>
      <c r="AL133" s="34">
        <v>27</v>
      </c>
      <c r="AM133" s="35">
        <v>47918.71</v>
      </c>
      <c r="AN133" s="17">
        <f t="shared" si="15"/>
        <v>1.6822436370019309</v>
      </c>
      <c r="AO133" s="36">
        <f t="shared" si="16"/>
        <v>8.4375000000000006E-2</v>
      </c>
      <c r="AP133" s="37">
        <f t="shared" si="17"/>
        <v>8.4375000000000006E-2</v>
      </c>
      <c r="AQ133" s="42"/>
      <c r="AR133" s="39">
        <v>28485</v>
      </c>
      <c r="AS133" s="22">
        <f t="shared" si="18"/>
        <v>2.0007021239248726</v>
      </c>
      <c r="AT133" s="40">
        <v>56990</v>
      </c>
    </row>
    <row r="134" spans="1:46" ht="47.25" x14ac:dyDescent="0.25">
      <c r="A134" s="17"/>
      <c r="B134" s="18"/>
      <c r="C134" s="19" t="s">
        <v>97</v>
      </c>
      <c r="D134" s="20" t="s">
        <v>129</v>
      </c>
      <c r="E134" s="21" t="s">
        <v>389</v>
      </c>
      <c r="F134" s="22" t="str">
        <f t="shared" si="14"/>
        <v>Y155R62A36</v>
      </c>
      <c r="G134" s="22" t="s">
        <v>100</v>
      </c>
      <c r="H134" s="23" t="s">
        <v>275</v>
      </c>
      <c r="I134" s="24"/>
      <c r="J134" s="25" t="s">
        <v>387</v>
      </c>
      <c r="K134" s="43" t="s">
        <v>388</v>
      </c>
      <c r="L134" s="20" t="s">
        <v>390</v>
      </c>
      <c r="M134" s="27">
        <v>300</v>
      </c>
      <c r="N134" s="27">
        <v>0</v>
      </c>
      <c r="O134" s="28"/>
      <c r="P134" s="28"/>
      <c r="Q134" s="27"/>
      <c r="R134" s="28">
        <f t="shared" si="19"/>
        <v>300</v>
      </c>
      <c r="S134" s="29">
        <v>300</v>
      </c>
      <c r="T134" s="30">
        <f t="shared" si="20"/>
        <v>0</v>
      </c>
      <c r="U134" s="31">
        <v>43159</v>
      </c>
      <c r="V134" s="32">
        <v>0</v>
      </c>
      <c r="W134" s="32">
        <v>0</v>
      </c>
      <c r="X134" s="32">
        <v>0</v>
      </c>
      <c r="Y134" s="32">
        <v>0</v>
      </c>
      <c r="Z134" s="32">
        <v>1</v>
      </c>
      <c r="AA134" s="32">
        <v>0</v>
      </c>
      <c r="AB134" s="32">
        <v>1</v>
      </c>
      <c r="AC134" s="32">
        <v>1</v>
      </c>
      <c r="AD134" s="32">
        <v>3</v>
      </c>
      <c r="AE134" s="32">
        <v>-1</v>
      </c>
      <c r="AF134" s="32">
        <v>2</v>
      </c>
      <c r="AG134" s="32">
        <v>1</v>
      </c>
      <c r="AH134" s="32">
        <v>4</v>
      </c>
      <c r="AI134" s="32">
        <v>0</v>
      </c>
      <c r="AJ134" s="33">
        <v>0</v>
      </c>
      <c r="AK134" s="33">
        <v>5</v>
      </c>
      <c r="AL134" s="34">
        <v>17</v>
      </c>
      <c r="AM134" s="35">
        <v>48590</v>
      </c>
      <c r="AN134" s="17">
        <f t="shared" si="15"/>
        <v>1.7058100754783219</v>
      </c>
      <c r="AO134" s="36">
        <f t="shared" si="16"/>
        <v>5.6666666666666664E-2</v>
      </c>
      <c r="AP134" s="37">
        <f t="shared" si="17"/>
        <v>5.6666666666666664E-2</v>
      </c>
      <c r="AQ134" s="42"/>
      <c r="AR134" s="39">
        <v>28485</v>
      </c>
      <c r="AS134" s="22">
        <f t="shared" si="18"/>
        <v>2.0007021239248726</v>
      </c>
      <c r="AT134" s="40">
        <v>56990</v>
      </c>
    </row>
    <row r="135" spans="1:46" ht="63" x14ac:dyDescent="0.25">
      <c r="A135" s="17"/>
      <c r="B135" s="18"/>
      <c r="C135" s="19" t="s">
        <v>97</v>
      </c>
      <c r="D135" s="20" t="s">
        <v>98</v>
      </c>
      <c r="E135" s="21" t="s">
        <v>391</v>
      </c>
      <c r="F135" s="22" t="str">
        <f t="shared" si="14"/>
        <v>X355T72N53</v>
      </c>
      <c r="G135" s="22" t="s">
        <v>100</v>
      </c>
      <c r="H135" s="17" t="s">
        <v>392</v>
      </c>
      <c r="I135" s="24"/>
      <c r="J135" s="25" t="s">
        <v>30</v>
      </c>
      <c r="K135" s="43" t="s">
        <v>393</v>
      </c>
      <c r="L135" s="20" t="s">
        <v>394</v>
      </c>
      <c r="M135" s="27">
        <v>70</v>
      </c>
      <c r="N135" s="27">
        <v>30</v>
      </c>
      <c r="O135" s="28"/>
      <c r="P135" s="28"/>
      <c r="Q135" s="27"/>
      <c r="R135" s="28">
        <f t="shared" si="19"/>
        <v>100</v>
      </c>
      <c r="S135" s="29">
        <v>100</v>
      </c>
      <c r="T135" s="30">
        <f t="shared" si="20"/>
        <v>0</v>
      </c>
      <c r="U135" s="31">
        <v>43159</v>
      </c>
      <c r="V135" s="32">
        <v>0</v>
      </c>
      <c r="W135" s="32">
        <v>0</v>
      </c>
      <c r="X135" s="32">
        <v>2</v>
      </c>
      <c r="Y135" s="32">
        <v>3</v>
      </c>
      <c r="Z135" s="32">
        <v>2</v>
      </c>
      <c r="AA135" s="32">
        <v>1</v>
      </c>
      <c r="AB135" s="33">
        <v>9</v>
      </c>
      <c r="AC135" s="33">
        <v>7</v>
      </c>
      <c r="AD135" s="33">
        <v>2</v>
      </c>
      <c r="AE135" s="33">
        <v>4</v>
      </c>
      <c r="AF135" s="33">
        <v>3</v>
      </c>
      <c r="AG135" s="33">
        <v>4</v>
      </c>
      <c r="AH135" s="33">
        <v>2</v>
      </c>
      <c r="AI135" s="33">
        <v>3</v>
      </c>
      <c r="AJ135" s="33">
        <v>7</v>
      </c>
      <c r="AK135" s="33">
        <v>7</v>
      </c>
      <c r="AL135" s="34">
        <v>56</v>
      </c>
      <c r="AM135" s="35">
        <v>58704.43</v>
      </c>
      <c r="AN135" s="17">
        <f t="shared" si="15"/>
        <v>1.806846106494306</v>
      </c>
      <c r="AO135" s="36">
        <f t="shared" si="16"/>
        <v>0.56000000000000005</v>
      </c>
      <c r="AP135" s="37">
        <f t="shared" si="17"/>
        <v>0.56000000000000005</v>
      </c>
      <c r="AQ135" s="42"/>
      <c r="AR135" s="39">
        <v>32490</v>
      </c>
      <c r="AS135" s="22">
        <f t="shared" si="18"/>
        <v>2.0003077870113883</v>
      </c>
      <c r="AT135" s="40">
        <v>64990</v>
      </c>
    </row>
    <row r="136" spans="1:46" ht="31.5" x14ac:dyDescent="0.25">
      <c r="A136" s="17"/>
      <c r="B136" s="18"/>
      <c r="C136" s="19" t="s">
        <v>97</v>
      </c>
      <c r="D136" s="20" t="s">
        <v>98</v>
      </c>
      <c r="E136" s="21" t="s">
        <v>395</v>
      </c>
      <c r="F136" s="22" t="str">
        <f t="shared" si="14"/>
        <v>X510A78A01</v>
      </c>
      <c r="G136" s="22" t="s">
        <v>100</v>
      </c>
      <c r="H136" s="17" t="s">
        <v>392</v>
      </c>
      <c r="I136" s="24"/>
      <c r="J136" s="25" t="s">
        <v>396</v>
      </c>
      <c r="K136" s="43" t="s">
        <v>397</v>
      </c>
      <c r="L136" s="20" t="s">
        <v>114</v>
      </c>
      <c r="M136" s="27">
        <v>70</v>
      </c>
      <c r="N136" s="27">
        <v>30</v>
      </c>
      <c r="O136" s="28">
        <v>16</v>
      </c>
      <c r="P136" s="28"/>
      <c r="Q136" s="27"/>
      <c r="R136" s="28">
        <f t="shared" si="19"/>
        <v>116</v>
      </c>
      <c r="S136" s="29">
        <v>116</v>
      </c>
      <c r="T136" s="30">
        <f t="shared" si="20"/>
        <v>0</v>
      </c>
      <c r="U136" s="31">
        <v>43159</v>
      </c>
      <c r="V136" s="32">
        <v>1</v>
      </c>
      <c r="W136" s="32">
        <v>1</v>
      </c>
      <c r="X136" s="32">
        <v>0</v>
      </c>
      <c r="Y136" s="32">
        <v>0</v>
      </c>
      <c r="Z136" s="32">
        <v>1</v>
      </c>
      <c r="AA136" s="32">
        <v>4</v>
      </c>
      <c r="AB136" s="32">
        <v>1</v>
      </c>
      <c r="AC136" s="32">
        <v>8</v>
      </c>
      <c r="AD136" s="32">
        <v>3</v>
      </c>
      <c r="AE136" s="32">
        <v>3</v>
      </c>
      <c r="AF136" s="32">
        <v>3</v>
      </c>
      <c r="AG136" s="32">
        <v>3</v>
      </c>
      <c r="AH136" s="32">
        <v>1</v>
      </c>
      <c r="AI136" s="32">
        <v>1</v>
      </c>
      <c r="AJ136" s="32">
        <v>3</v>
      </c>
      <c r="AK136" s="32">
        <v>2</v>
      </c>
      <c r="AL136" s="34">
        <v>35</v>
      </c>
      <c r="AM136" s="35">
        <v>73990.5</v>
      </c>
      <c r="AN136" s="17">
        <f t="shared" si="15"/>
        <v>1.8495313085864267</v>
      </c>
      <c r="AO136" s="36">
        <f t="shared" si="16"/>
        <v>0.30172413793103448</v>
      </c>
      <c r="AP136" s="37">
        <f t="shared" si="17"/>
        <v>0.30172413793103448</v>
      </c>
      <c r="AQ136" s="42"/>
      <c r="AR136" s="39">
        <v>40005</v>
      </c>
      <c r="AS136" s="22">
        <f t="shared" si="18"/>
        <v>1.9995000624921884</v>
      </c>
      <c r="AT136" s="40">
        <v>79990</v>
      </c>
    </row>
    <row r="137" spans="1:46" ht="31.5" x14ac:dyDescent="0.25">
      <c r="A137" s="17"/>
      <c r="B137" s="18"/>
      <c r="C137" s="19" t="s">
        <v>97</v>
      </c>
      <c r="D137" s="20" t="s">
        <v>98</v>
      </c>
      <c r="E137" s="21" t="s">
        <v>398</v>
      </c>
      <c r="F137" s="22" t="str">
        <f t="shared" si="14"/>
        <v>X510R76A07</v>
      </c>
      <c r="G137" s="22" t="s">
        <v>100</v>
      </c>
      <c r="H137" s="17" t="s">
        <v>392</v>
      </c>
      <c r="I137" s="24"/>
      <c r="J137" s="25" t="s">
        <v>396</v>
      </c>
      <c r="K137" s="43" t="s">
        <v>399</v>
      </c>
      <c r="L137" s="20" t="s">
        <v>400</v>
      </c>
      <c r="M137" s="27">
        <v>70</v>
      </c>
      <c r="N137" s="27">
        <v>30</v>
      </c>
      <c r="O137" s="28"/>
      <c r="P137" s="28"/>
      <c r="Q137" s="27"/>
      <c r="R137" s="28">
        <f t="shared" si="19"/>
        <v>100</v>
      </c>
      <c r="S137" s="29">
        <v>100</v>
      </c>
      <c r="T137" s="30">
        <f t="shared" si="20"/>
        <v>0</v>
      </c>
      <c r="U137" s="31">
        <v>43159</v>
      </c>
      <c r="V137" s="32">
        <v>2</v>
      </c>
      <c r="W137" s="32">
        <v>1</v>
      </c>
      <c r="X137" s="32">
        <v>5</v>
      </c>
      <c r="Y137" s="32">
        <v>4</v>
      </c>
      <c r="Z137" s="32">
        <v>3</v>
      </c>
      <c r="AA137" s="32">
        <v>6</v>
      </c>
      <c r="AB137" s="32">
        <v>4</v>
      </c>
      <c r="AC137" s="32">
        <v>8</v>
      </c>
      <c r="AD137" s="32">
        <v>1</v>
      </c>
      <c r="AE137" s="32">
        <v>7</v>
      </c>
      <c r="AF137" s="32">
        <v>8</v>
      </c>
      <c r="AG137" s="32">
        <v>5</v>
      </c>
      <c r="AH137" s="32">
        <v>4</v>
      </c>
      <c r="AI137" s="32">
        <v>3</v>
      </c>
      <c r="AJ137" s="32">
        <v>4</v>
      </c>
      <c r="AK137" s="32">
        <v>5</v>
      </c>
      <c r="AL137" s="34">
        <v>70</v>
      </c>
      <c r="AM137" s="35">
        <v>72790.600000000006</v>
      </c>
      <c r="AN137" s="17">
        <f t="shared" si="15"/>
        <v>1.8195375578052746</v>
      </c>
      <c r="AO137" s="36">
        <f t="shared" si="16"/>
        <v>0.7</v>
      </c>
      <c r="AP137" s="37">
        <f t="shared" si="17"/>
        <v>0.7</v>
      </c>
      <c r="AQ137" s="42"/>
      <c r="AR137" s="39">
        <v>40005</v>
      </c>
      <c r="AS137" s="22">
        <f t="shared" si="18"/>
        <v>1.9995000624921884</v>
      </c>
      <c r="AT137" s="40">
        <v>79990</v>
      </c>
    </row>
    <row r="138" spans="1:46" ht="31.5" x14ac:dyDescent="0.25">
      <c r="A138" s="17"/>
      <c r="B138" s="18"/>
      <c r="C138" s="19" t="s">
        <v>97</v>
      </c>
      <c r="D138" s="20" t="s">
        <v>98</v>
      </c>
      <c r="E138" s="21" t="s">
        <v>401</v>
      </c>
      <c r="F138" s="22" t="str">
        <f t="shared" si="14"/>
        <v>X511AI5A01</v>
      </c>
      <c r="G138" s="22" t="s">
        <v>100</v>
      </c>
      <c r="H138" s="17" t="s">
        <v>392</v>
      </c>
      <c r="I138" s="24"/>
      <c r="J138" s="25" t="s">
        <v>402</v>
      </c>
      <c r="K138" s="43" t="s">
        <v>403</v>
      </c>
      <c r="L138" s="20" t="s">
        <v>114</v>
      </c>
      <c r="M138" s="27">
        <v>70</v>
      </c>
      <c r="N138" s="27">
        <v>40</v>
      </c>
      <c r="O138" s="28">
        <v>16</v>
      </c>
      <c r="P138" s="28"/>
      <c r="Q138" s="27"/>
      <c r="R138" s="28">
        <f t="shared" si="19"/>
        <v>126</v>
      </c>
      <c r="S138" s="29">
        <v>126</v>
      </c>
      <c r="T138" s="30">
        <f t="shared" si="20"/>
        <v>0</v>
      </c>
      <c r="U138" s="31">
        <v>43159</v>
      </c>
      <c r="V138" s="32">
        <v>3</v>
      </c>
      <c r="W138" s="32">
        <v>5</v>
      </c>
      <c r="X138" s="32">
        <v>9</v>
      </c>
      <c r="Y138" s="32">
        <v>6</v>
      </c>
      <c r="Z138" s="32">
        <v>5</v>
      </c>
      <c r="AA138" s="32">
        <v>11</v>
      </c>
      <c r="AB138" s="32">
        <v>9</v>
      </c>
      <c r="AC138" s="32">
        <v>15</v>
      </c>
      <c r="AD138" s="32">
        <v>2</v>
      </c>
      <c r="AE138" s="32">
        <v>4</v>
      </c>
      <c r="AF138" s="32">
        <v>2</v>
      </c>
      <c r="AG138" s="32">
        <v>6</v>
      </c>
      <c r="AH138" s="32">
        <v>6</v>
      </c>
      <c r="AI138" s="32">
        <v>4</v>
      </c>
      <c r="AJ138" s="32">
        <v>0</v>
      </c>
      <c r="AK138" s="32">
        <v>5</v>
      </c>
      <c r="AL138" s="34">
        <v>92</v>
      </c>
      <c r="AM138" s="35">
        <v>72790.600000000006</v>
      </c>
      <c r="AN138" s="17">
        <f t="shared" si="15"/>
        <v>1.8195375578052746</v>
      </c>
      <c r="AO138" s="36">
        <f t="shared" si="16"/>
        <v>0.73015873015873012</v>
      </c>
      <c r="AP138" s="37">
        <f t="shared" si="17"/>
        <v>0.73015873015873012</v>
      </c>
      <c r="AQ138" s="42"/>
      <c r="AR138" s="39">
        <v>40005</v>
      </c>
      <c r="AS138" s="22">
        <f t="shared" si="18"/>
        <v>1.9995000624921884</v>
      </c>
      <c r="AT138" s="40">
        <v>79990</v>
      </c>
    </row>
    <row r="139" spans="1:46" ht="31.5" x14ac:dyDescent="0.25">
      <c r="A139" s="17"/>
      <c r="B139" s="18"/>
      <c r="C139" s="19" t="s">
        <v>97</v>
      </c>
      <c r="D139" s="20" t="s">
        <v>98</v>
      </c>
      <c r="E139" s="21" t="s">
        <v>404</v>
      </c>
      <c r="F139" s="22" t="str">
        <f t="shared" si="14"/>
        <v>X511T73N54</v>
      </c>
      <c r="G139" s="22" t="s">
        <v>100</v>
      </c>
      <c r="H139" s="17" t="s">
        <v>392</v>
      </c>
      <c r="I139" s="24"/>
      <c r="J139" s="25" t="s">
        <v>402</v>
      </c>
      <c r="K139" s="43" t="s">
        <v>405</v>
      </c>
      <c r="L139" s="20" t="s">
        <v>406</v>
      </c>
      <c r="M139" s="27">
        <v>70</v>
      </c>
      <c r="N139" s="27">
        <v>20</v>
      </c>
      <c r="O139" s="28">
        <v>8</v>
      </c>
      <c r="P139" s="28"/>
      <c r="Q139" s="27"/>
      <c r="R139" s="28">
        <f t="shared" si="19"/>
        <v>98</v>
      </c>
      <c r="S139" s="29">
        <v>98</v>
      </c>
      <c r="T139" s="30">
        <f t="shared" si="20"/>
        <v>0</v>
      </c>
      <c r="U139" s="31">
        <v>43159</v>
      </c>
      <c r="V139" s="32">
        <v>1</v>
      </c>
      <c r="W139" s="32">
        <v>8</v>
      </c>
      <c r="X139" s="32">
        <v>11</v>
      </c>
      <c r="Y139" s="32">
        <v>7</v>
      </c>
      <c r="Z139" s="32">
        <v>5</v>
      </c>
      <c r="AA139" s="32">
        <v>8</v>
      </c>
      <c r="AB139" s="32">
        <v>8</v>
      </c>
      <c r="AC139" s="32">
        <v>9</v>
      </c>
      <c r="AD139" s="32">
        <v>7</v>
      </c>
      <c r="AE139" s="32">
        <v>3</v>
      </c>
      <c r="AF139" s="32">
        <v>1</v>
      </c>
      <c r="AG139" s="32">
        <v>1</v>
      </c>
      <c r="AH139" s="32">
        <v>0</v>
      </c>
      <c r="AI139" s="32">
        <v>2</v>
      </c>
      <c r="AJ139" s="32">
        <v>1</v>
      </c>
      <c r="AK139" s="32">
        <v>3</v>
      </c>
      <c r="AL139" s="34">
        <v>75</v>
      </c>
      <c r="AM139" s="35">
        <v>75990.33</v>
      </c>
      <c r="AN139" s="17">
        <f t="shared" si="15"/>
        <v>1.8995208098987626</v>
      </c>
      <c r="AO139" s="36">
        <f t="shared" si="16"/>
        <v>0.76530612244897955</v>
      </c>
      <c r="AP139" s="37">
        <f t="shared" si="17"/>
        <v>0.76530612244897955</v>
      </c>
      <c r="AQ139" s="42"/>
      <c r="AR139" s="39">
        <v>40005</v>
      </c>
      <c r="AS139" s="22">
        <f t="shared" si="18"/>
        <v>1.9995000624921884</v>
      </c>
      <c r="AT139" s="40">
        <v>79990</v>
      </c>
    </row>
    <row r="140" spans="1:46" ht="31.5" x14ac:dyDescent="0.25">
      <c r="A140" s="17"/>
      <c r="B140" s="18"/>
      <c r="C140" s="19" t="s">
        <v>97</v>
      </c>
      <c r="D140" s="20" t="s">
        <v>129</v>
      </c>
      <c r="E140" s="21" t="s">
        <v>407</v>
      </c>
      <c r="F140" s="22" t="str">
        <f t="shared" si="14"/>
        <v>X513A13A01</v>
      </c>
      <c r="G140" s="22" t="s">
        <v>100</v>
      </c>
      <c r="H140" s="17" t="s">
        <v>392</v>
      </c>
      <c r="I140" s="24"/>
      <c r="J140" s="25" t="s">
        <v>31</v>
      </c>
      <c r="K140" s="43" t="s">
        <v>103</v>
      </c>
      <c r="L140" s="20" t="s">
        <v>114</v>
      </c>
      <c r="M140" s="27">
        <v>70</v>
      </c>
      <c r="N140" s="27">
        <v>30</v>
      </c>
      <c r="O140" s="28"/>
      <c r="P140" s="28"/>
      <c r="Q140" s="27"/>
      <c r="R140" s="28">
        <f t="shared" si="19"/>
        <v>100</v>
      </c>
      <c r="S140" s="29">
        <v>100</v>
      </c>
      <c r="T140" s="30">
        <f t="shared" si="20"/>
        <v>0</v>
      </c>
      <c r="U140" s="31">
        <v>43159</v>
      </c>
      <c r="V140" s="32">
        <v>0</v>
      </c>
      <c r="W140" s="32">
        <v>0</v>
      </c>
      <c r="X140" s="32">
        <v>0</v>
      </c>
      <c r="Y140" s="32">
        <v>0</v>
      </c>
      <c r="Z140" s="33">
        <v>0</v>
      </c>
      <c r="AA140" s="33">
        <v>0</v>
      </c>
      <c r="AB140" s="33">
        <v>2</v>
      </c>
      <c r="AC140" s="33">
        <v>0</v>
      </c>
      <c r="AD140" s="33">
        <v>1</v>
      </c>
      <c r="AE140" s="33">
        <v>3</v>
      </c>
      <c r="AF140" s="33">
        <v>1</v>
      </c>
      <c r="AG140" s="33">
        <v>1</v>
      </c>
      <c r="AH140" s="33">
        <v>2</v>
      </c>
      <c r="AI140" s="33">
        <v>4</v>
      </c>
      <c r="AJ140" s="33">
        <v>0</v>
      </c>
      <c r="AK140" s="33">
        <v>3</v>
      </c>
      <c r="AL140" s="34">
        <v>17</v>
      </c>
      <c r="AM140" s="35">
        <v>56990.33</v>
      </c>
      <c r="AN140" s="17">
        <f t="shared" si="15"/>
        <v>1.627830048557555</v>
      </c>
      <c r="AO140" s="36">
        <f t="shared" si="16"/>
        <v>0.17</v>
      </c>
      <c r="AP140" s="37">
        <f t="shared" si="17"/>
        <v>0.17</v>
      </c>
      <c r="AQ140" s="42"/>
      <c r="AR140" s="39">
        <v>35010</v>
      </c>
      <c r="AS140" s="22">
        <f t="shared" si="18"/>
        <v>1.9991431019708654</v>
      </c>
      <c r="AT140" s="40">
        <v>69990</v>
      </c>
    </row>
    <row r="141" spans="1:46" ht="31.5" x14ac:dyDescent="0.25">
      <c r="A141" s="17"/>
      <c r="B141" s="18"/>
      <c r="C141" s="19" t="s">
        <v>97</v>
      </c>
      <c r="D141" s="20" t="s">
        <v>129</v>
      </c>
      <c r="E141" s="21" t="s">
        <v>408</v>
      </c>
      <c r="F141" s="22" t="str">
        <f t="shared" si="14"/>
        <v>X513A13B05</v>
      </c>
      <c r="G141" s="22" t="s">
        <v>100</v>
      </c>
      <c r="H141" s="17" t="s">
        <v>392</v>
      </c>
      <c r="I141" s="24"/>
      <c r="J141" s="25" t="s">
        <v>31</v>
      </c>
      <c r="K141" s="43" t="s">
        <v>103</v>
      </c>
      <c r="L141" s="20" t="s">
        <v>128</v>
      </c>
      <c r="M141" s="27">
        <v>70</v>
      </c>
      <c r="N141" s="27">
        <v>30</v>
      </c>
      <c r="O141" s="28"/>
      <c r="P141" s="28"/>
      <c r="Q141" s="27"/>
      <c r="R141" s="28">
        <f t="shared" si="19"/>
        <v>100</v>
      </c>
      <c r="S141" s="29">
        <v>100</v>
      </c>
      <c r="T141" s="30">
        <f t="shared" si="20"/>
        <v>0</v>
      </c>
      <c r="U141" s="31">
        <v>43159</v>
      </c>
      <c r="V141" s="32">
        <v>0</v>
      </c>
      <c r="W141" s="32">
        <v>2</v>
      </c>
      <c r="X141" s="32">
        <v>0</v>
      </c>
      <c r="Y141" s="32">
        <v>0</v>
      </c>
      <c r="Z141" s="33">
        <v>0</v>
      </c>
      <c r="AA141" s="33">
        <v>0</v>
      </c>
      <c r="AB141" s="33">
        <v>0</v>
      </c>
      <c r="AC141" s="33">
        <v>1</v>
      </c>
      <c r="AD141" s="33">
        <v>0</v>
      </c>
      <c r="AE141" s="33">
        <v>1</v>
      </c>
      <c r="AF141" s="33">
        <v>1</v>
      </c>
      <c r="AG141" s="33">
        <v>1</v>
      </c>
      <c r="AH141" s="33">
        <v>1</v>
      </c>
      <c r="AI141" s="33">
        <v>1</v>
      </c>
      <c r="AJ141" s="33">
        <v>6</v>
      </c>
      <c r="AK141" s="33">
        <v>5</v>
      </c>
      <c r="AL141" s="34">
        <v>19</v>
      </c>
      <c r="AM141" s="35">
        <v>59990</v>
      </c>
      <c r="AN141" s="17">
        <f t="shared" si="15"/>
        <v>1.7135104255926878</v>
      </c>
      <c r="AO141" s="36">
        <f t="shared" si="16"/>
        <v>0.19</v>
      </c>
      <c r="AP141" s="37">
        <f t="shared" si="17"/>
        <v>0.19</v>
      </c>
      <c r="AQ141" s="42"/>
      <c r="AR141" s="39">
        <v>35010</v>
      </c>
      <c r="AS141" s="22">
        <f t="shared" si="18"/>
        <v>1.9991431019708654</v>
      </c>
      <c r="AT141" s="40">
        <v>69990</v>
      </c>
    </row>
    <row r="142" spans="1:46" ht="31.5" x14ac:dyDescent="0.25">
      <c r="A142" s="17"/>
      <c r="B142" s="18"/>
      <c r="C142" s="19" t="s">
        <v>97</v>
      </c>
      <c r="D142" s="20" t="s">
        <v>129</v>
      </c>
      <c r="E142" s="21" t="s">
        <v>409</v>
      </c>
      <c r="F142" s="22" t="str">
        <f t="shared" si="14"/>
        <v>X515T73N54</v>
      </c>
      <c r="G142" s="22" t="s">
        <v>100</v>
      </c>
      <c r="H142" s="17" t="s">
        <v>392</v>
      </c>
      <c r="I142" s="24"/>
      <c r="J142" s="25" t="s">
        <v>32</v>
      </c>
      <c r="K142" s="43" t="s">
        <v>405</v>
      </c>
      <c r="L142" s="20" t="s">
        <v>406</v>
      </c>
      <c r="M142" s="27">
        <v>70</v>
      </c>
      <c r="N142" s="27">
        <v>30</v>
      </c>
      <c r="O142" s="28"/>
      <c r="P142" s="28"/>
      <c r="Q142" s="27"/>
      <c r="R142" s="28">
        <f t="shared" si="19"/>
        <v>100</v>
      </c>
      <c r="S142" s="29">
        <v>100</v>
      </c>
      <c r="T142" s="30">
        <f t="shared" si="20"/>
        <v>0</v>
      </c>
      <c r="U142" s="31">
        <v>43159</v>
      </c>
      <c r="V142" s="32">
        <v>0</v>
      </c>
      <c r="W142" s="32">
        <v>0</v>
      </c>
      <c r="X142" s="32">
        <v>0</v>
      </c>
      <c r="Y142" s="32">
        <v>1</v>
      </c>
      <c r="Z142" s="33">
        <v>1</v>
      </c>
      <c r="AA142" s="33">
        <v>1</v>
      </c>
      <c r="AB142" s="33">
        <v>1</v>
      </c>
      <c r="AC142" s="33">
        <v>3</v>
      </c>
      <c r="AD142" s="33">
        <v>3</v>
      </c>
      <c r="AE142" s="33">
        <v>3</v>
      </c>
      <c r="AF142" s="33">
        <v>3</v>
      </c>
      <c r="AG142" s="33">
        <v>7</v>
      </c>
      <c r="AH142" s="33">
        <v>4</v>
      </c>
      <c r="AI142" s="33">
        <v>9</v>
      </c>
      <c r="AJ142" s="33">
        <v>6</v>
      </c>
      <c r="AK142" s="33">
        <v>8</v>
      </c>
      <c r="AL142" s="34">
        <v>50</v>
      </c>
      <c r="AM142" s="35">
        <v>57740.25</v>
      </c>
      <c r="AN142" s="17">
        <f t="shared" si="15"/>
        <v>1.6492502142245073</v>
      </c>
      <c r="AO142" s="36">
        <f t="shared" si="16"/>
        <v>0.5</v>
      </c>
      <c r="AP142" s="37">
        <f t="shared" si="17"/>
        <v>0.5</v>
      </c>
      <c r="AQ142" s="42"/>
      <c r="AR142" s="39">
        <v>35010</v>
      </c>
      <c r="AS142" s="22">
        <f t="shared" si="18"/>
        <v>1.9991431019708654</v>
      </c>
      <c r="AT142" s="40">
        <v>69990</v>
      </c>
    </row>
    <row r="143" spans="1:46" ht="31.5" x14ac:dyDescent="0.25">
      <c r="A143" s="17"/>
      <c r="B143" s="18"/>
      <c r="C143" s="19" t="s">
        <v>97</v>
      </c>
      <c r="D143" s="20" t="s">
        <v>129</v>
      </c>
      <c r="E143" s="21" t="s">
        <v>410</v>
      </c>
      <c r="F143" s="22" t="str">
        <f t="shared" si="14"/>
        <v>X516O40A01</v>
      </c>
      <c r="G143" s="22" t="s">
        <v>100</v>
      </c>
      <c r="H143" s="17" t="s">
        <v>392</v>
      </c>
      <c r="I143" s="24"/>
      <c r="J143" s="25" t="s">
        <v>33</v>
      </c>
      <c r="K143" s="43" t="s">
        <v>108</v>
      </c>
      <c r="L143" s="20" t="s">
        <v>114</v>
      </c>
      <c r="M143" s="27">
        <v>70</v>
      </c>
      <c r="N143" s="27">
        <v>30</v>
      </c>
      <c r="O143" s="28">
        <v>16</v>
      </c>
      <c r="P143" s="28"/>
      <c r="Q143" s="27"/>
      <c r="R143" s="28">
        <f t="shared" si="19"/>
        <v>116</v>
      </c>
      <c r="S143" s="29">
        <v>116</v>
      </c>
      <c r="T143" s="30">
        <f t="shared" si="20"/>
        <v>0</v>
      </c>
      <c r="U143" s="31">
        <v>43159</v>
      </c>
      <c r="V143" s="32">
        <v>0</v>
      </c>
      <c r="W143" s="32">
        <v>0</v>
      </c>
      <c r="X143" s="32">
        <v>1</v>
      </c>
      <c r="Y143" s="32">
        <v>0</v>
      </c>
      <c r="Z143" s="33">
        <v>0</v>
      </c>
      <c r="AA143" s="33">
        <v>0</v>
      </c>
      <c r="AB143" s="33">
        <v>1</v>
      </c>
      <c r="AC143" s="33">
        <v>0</v>
      </c>
      <c r="AD143" s="33">
        <v>0</v>
      </c>
      <c r="AE143" s="33">
        <v>2</v>
      </c>
      <c r="AF143" s="33">
        <v>2</v>
      </c>
      <c r="AG143" s="33">
        <v>0</v>
      </c>
      <c r="AH143" s="33">
        <v>0</v>
      </c>
      <c r="AI143" s="33">
        <v>0</v>
      </c>
      <c r="AJ143" s="33">
        <v>3</v>
      </c>
      <c r="AK143" s="33">
        <v>2</v>
      </c>
      <c r="AL143" s="34">
        <v>11</v>
      </c>
      <c r="AM143" s="35">
        <v>59990</v>
      </c>
      <c r="AN143" s="17">
        <f t="shared" si="15"/>
        <v>1.7135104255926878</v>
      </c>
      <c r="AO143" s="36">
        <f t="shared" si="16"/>
        <v>9.4827586206896547E-2</v>
      </c>
      <c r="AP143" s="37">
        <f t="shared" si="17"/>
        <v>9.4827586206896547E-2</v>
      </c>
      <c r="AQ143" s="42"/>
      <c r="AR143" s="39">
        <v>35010</v>
      </c>
      <c r="AS143" s="22">
        <f t="shared" si="18"/>
        <v>1.9991431019708654</v>
      </c>
      <c r="AT143" s="40">
        <v>69990</v>
      </c>
    </row>
    <row r="144" spans="1:46" ht="78.75" x14ac:dyDescent="0.25">
      <c r="A144" s="17"/>
      <c r="B144" s="18"/>
      <c r="C144" s="19" t="s">
        <v>97</v>
      </c>
      <c r="D144" s="20" t="s">
        <v>302</v>
      </c>
      <c r="E144" s="21" t="s">
        <v>411</v>
      </c>
      <c r="F144" s="22" t="str">
        <f t="shared" si="14"/>
        <v>X517D61N56</v>
      </c>
      <c r="G144" s="22" t="s">
        <v>100</v>
      </c>
      <c r="H144" s="17" t="s">
        <v>392</v>
      </c>
      <c r="I144" s="24"/>
      <c r="J144" s="25" t="s">
        <v>412</v>
      </c>
      <c r="K144" s="43" t="s">
        <v>413</v>
      </c>
      <c r="L144" s="20" t="s">
        <v>414</v>
      </c>
      <c r="M144" s="27">
        <v>70</v>
      </c>
      <c r="N144" s="27">
        <v>30</v>
      </c>
      <c r="O144" s="28"/>
      <c r="P144" s="28"/>
      <c r="Q144" s="27"/>
      <c r="R144" s="28">
        <f t="shared" si="19"/>
        <v>100</v>
      </c>
      <c r="S144" s="29">
        <v>100</v>
      </c>
      <c r="T144" s="30">
        <f t="shared" si="20"/>
        <v>0</v>
      </c>
      <c r="U144" s="31">
        <v>43159</v>
      </c>
      <c r="V144" s="32">
        <v>2</v>
      </c>
      <c r="W144" s="32">
        <v>0</v>
      </c>
      <c r="X144" s="32">
        <v>7</v>
      </c>
      <c r="Y144" s="32">
        <v>2</v>
      </c>
      <c r="Z144" s="32">
        <v>5</v>
      </c>
      <c r="AA144" s="32">
        <v>2</v>
      </c>
      <c r="AB144" s="32">
        <v>3</v>
      </c>
      <c r="AC144" s="32">
        <v>10</v>
      </c>
      <c r="AD144" s="32">
        <v>6</v>
      </c>
      <c r="AE144" s="32">
        <v>8</v>
      </c>
      <c r="AF144" s="32">
        <v>2</v>
      </c>
      <c r="AG144" s="32">
        <v>1</v>
      </c>
      <c r="AH144" s="32">
        <v>2</v>
      </c>
      <c r="AI144" s="32">
        <v>1</v>
      </c>
      <c r="AJ144" s="32">
        <v>0</v>
      </c>
      <c r="AK144" s="32">
        <v>2</v>
      </c>
      <c r="AL144" s="34">
        <v>53</v>
      </c>
      <c r="AM144" s="35">
        <v>76491</v>
      </c>
      <c r="AN144" s="17">
        <f t="shared" si="15"/>
        <v>1.6998</v>
      </c>
      <c r="AO144" s="36">
        <f t="shared" si="16"/>
        <v>0.53</v>
      </c>
      <c r="AP144" s="37">
        <f t="shared" si="17"/>
        <v>0.53</v>
      </c>
      <c r="AQ144" s="42"/>
      <c r="AR144" s="39">
        <v>45000</v>
      </c>
      <c r="AS144" s="22">
        <f t="shared" si="18"/>
        <v>1.9997777777777779</v>
      </c>
      <c r="AT144" s="40">
        <v>89990</v>
      </c>
    </row>
    <row r="145" spans="1:46" ht="78.75" x14ac:dyDescent="0.25">
      <c r="A145" s="17"/>
      <c r="B145" s="18"/>
      <c r="C145" s="19" t="s">
        <v>97</v>
      </c>
      <c r="D145" s="20" t="s">
        <v>302</v>
      </c>
      <c r="E145" s="21" t="s">
        <v>415</v>
      </c>
      <c r="F145" s="22" t="str">
        <f t="shared" si="14"/>
        <v>X517T67N51</v>
      </c>
      <c r="G145" s="22" t="s">
        <v>100</v>
      </c>
      <c r="H145" s="17" t="s">
        <v>392</v>
      </c>
      <c r="I145" s="24"/>
      <c r="J145" s="25" t="s">
        <v>412</v>
      </c>
      <c r="K145" s="43" t="s">
        <v>416</v>
      </c>
      <c r="L145" s="20" t="s">
        <v>417</v>
      </c>
      <c r="M145" s="27">
        <v>70</v>
      </c>
      <c r="N145" s="27">
        <v>30</v>
      </c>
      <c r="O145" s="28"/>
      <c r="P145" s="28"/>
      <c r="Q145" s="27"/>
      <c r="R145" s="28">
        <f t="shared" si="19"/>
        <v>100</v>
      </c>
      <c r="S145" s="29">
        <v>100</v>
      </c>
      <c r="T145" s="30">
        <f t="shared" si="20"/>
        <v>0</v>
      </c>
      <c r="U145" s="31">
        <v>43159</v>
      </c>
      <c r="V145" s="32">
        <v>2</v>
      </c>
      <c r="W145" s="32">
        <v>4</v>
      </c>
      <c r="X145" s="32">
        <v>11</v>
      </c>
      <c r="Y145" s="32">
        <v>8</v>
      </c>
      <c r="Z145" s="32">
        <v>11</v>
      </c>
      <c r="AA145" s="32">
        <v>3</v>
      </c>
      <c r="AB145" s="32">
        <v>2</v>
      </c>
      <c r="AC145" s="32">
        <v>11</v>
      </c>
      <c r="AD145" s="32">
        <v>5</v>
      </c>
      <c r="AE145" s="32">
        <v>2</v>
      </c>
      <c r="AF145" s="32">
        <v>3</v>
      </c>
      <c r="AG145" s="32">
        <v>3</v>
      </c>
      <c r="AH145" s="32">
        <v>2</v>
      </c>
      <c r="AI145" s="32">
        <v>4</v>
      </c>
      <c r="AJ145" s="32">
        <v>0</v>
      </c>
      <c r="AK145" s="32">
        <v>3</v>
      </c>
      <c r="AL145" s="34">
        <v>74</v>
      </c>
      <c r="AM145" s="35">
        <v>89990</v>
      </c>
      <c r="AN145" s="17">
        <f t="shared" si="15"/>
        <v>1.9997777777777779</v>
      </c>
      <c r="AO145" s="36">
        <f t="shared" si="16"/>
        <v>0.74</v>
      </c>
      <c r="AP145" s="37">
        <f t="shared" si="17"/>
        <v>0.74</v>
      </c>
      <c r="AQ145" s="42"/>
      <c r="AR145" s="39">
        <v>45000</v>
      </c>
      <c r="AS145" s="22">
        <f t="shared" si="18"/>
        <v>1.9997777777777779</v>
      </c>
      <c r="AT145" s="40">
        <v>89990</v>
      </c>
    </row>
    <row r="146" spans="1:46" ht="31.5" x14ac:dyDescent="0.25">
      <c r="A146" s="17"/>
      <c r="B146" s="18"/>
      <c r="C146" s="19" t="s">
        <v>97</v>
      </c>
      <c r="D146" s="20" t="s">
        <v>98</v>
      </c>
      <c r="E146" s="21" t="s">
        <v>418</v>
      </c>
      <c r="F146" s="22" t="str">
        <f t="shared" si="14"/>
        <v>X519A78A01</v>
      </c>
      <c r="G146" s="22" t="s">
        <v>100</v>
      </c>
      <c r="H146" s="17" t="s">
        <v>392</v>
      </c>
      <c r="I146" s="24"/>
      <c r="J146" s="25" t="s">
        <v>34</v>
      </c>
      <c r="K146" s="43" t="s">
        <v>397</v>
      </c>
      <c r="L146" s="20" t="s">
        <v>114</v>
      </c>
      <c r="M146" s="27">
        <v>70</v>
      </c>
      <c r="N146" s="27">
        <v>60</v>
      </c>
      <c r="O146" s="28">
        <v>40</v>
      </c>
      <c r="P146" s="28"/>
      <c r="Q146" s="27"/>
      <c r="R146" s="28">
        <f t="shared" si="19"/>
        <v>170</v>
      </c>
      <c r="S146" s="29">
        <v>170</v>
      </c>
      <c r="T146" s="30">
        <f t="shared" si="20"/>
        <v>0</v>
      </c>
      <c r="U146" s="31">
        <v>43159</v>
      </c>
      <c r="V146" s="32">
        <v>0</v>
      </c>
      <c r="W146" s="32">
        <v>0</v>
      </c>
      <c r="X146" s="32">
        <v>2</v>
      </c>
      <c r="Y146" s="32">
        <v>0</v>
      </c>
      <c r="Z146" s="32">
        <v>0</v>
      </c>
      <c r="AA146" s="32">
        <v>3</v>
      </c>
      <c r="AB146" s="33">
        <v>0</v>
      </c>
      <c r="AC146" s="33">
        <v>4</v>
      </c>
      <c r="AD146" s="33">
        <v>1</v>
      </c>
      <c r="AE146" s="33">
        <v>2</v>
      </c>
      <c r="AF146" s="33">
        <v>0</v>
      </c>
      <c r="AG146" s="33">
        <v>3</v>
      </c>
      <c r="AH146" s="33">
        <v>0</v>
      </c>
      <c r="AI146" s="33">
        <v>9</v>
      </c>
      <c r="AJ146" s="33">
        <v>1</v>
      </c>
      <c r="AK146" s="33">
        <v>5</v>
      </c>
      <c r="AL146" s="34">
        <v>30</v>
      </c>
      <c r="AM146" s="35">
        <v>58190.2</v>
      </c>
      <c r="AN146" s="17">
        <f t="shared" si="15"/>
        <v>1.6621022564981434</v>
      </c>
      <c r="AO146" s="36">
        <f t="shared" si="16"/>
        <v>0.17647058823529413</v>
      </c>
      <c r="AP146" s="37">
        <f t="shared" si="17"/>
        <v>0.17647058823529413</v>
      </c>
      <c r="AQ146" s="42"/>
      <c r="AR146" s="39">
        <v>35010</v>
      </c>
      <c r="AS146" s="22">
        <f t="shared" si="18"/>
        <v>1.9991431019708654</v>
      </c>
      <c r="AT146" s="40">
        <v>69990</v>
      </c>
    </row>
    <row r="147" spans="1:46" ht="63" x14ac:dyDescent="0.25">
      <c r="A147" s="17"/>
      <c r="B147" s="18"/>
      <c r="C147" s="19" t="s">
        <v>97</v>
      </c>
      <c r="D147" s="20" t="s">
        <v>98</v>
      </c>
      <c r="E147" s="21" t="s">
        <v>419</v>
      </c>
      <c r="F147" s="22" t="str">
        <f t="shared" si="14"/>
        <v>X520T64ASI</v>
      </c>
      <c r="G147" s="22" t="s">
        <v>100</v>
      </c>
      <c r="H147" s="17" t="s">
        <v>392</v>
      </c>
      <c r="I147" s="24"/>
      <c r="J147" s="25" t="s">
        <v>35</v>
      </c>
      <c r="K147" s="43" t="s">
        <v>420</v>
      </c>
      <c r="L147" s="20" t="s">
        <v>123</v>
      </c>
      <c r="M147" s="27">
        <v>70</v>
      </c>
      <c r="N147" s="27">
        <v>60</v>
      </c>
      <c r="O147" s="28">
        <v>40</v>
      </c>
      <c r="P147" s="28"/>
      <c r="Q147" s="27"/>
      <c r="R147" s="28">
        <f t="shared" si="19"/>
        <v>170</v>
      </c>
      <c r="S147" s="29">
        <v>170</v>
      </c>
      <c r="T147" s="30">
        <f t="shared" si="20"/>
        <v>0</v>
      </c>
      <c r="U147" s="31">
        <v>43159</v>
      </c>
      <c r="V147" s="32">
        <v>0</v>
      </c>
      <c r="W147" s="32">
        <v>2</v>
      </c>
      <c r="X147" s="32">
        <v>1</v>
      </c>
      <c r="Y147" s="32">
        <v>2</v>
      </c>
      <c r="Z147" s="32">
        <v>1</v>
      </c>
      <c r="AA147" s="32">
        <v>3</v>
      </c>
      <c r="AB147" s="33">
        <v>5</v>
      </c>
      <c r="AC147" s="33">
        <v>4</v>
      </c>
      <c r="AD147" s="33">
        <v>3</v>
      </c>
      <c r="AE147" s="33">
        <v>10</v>
      </c>
      <c r="AF147" s="33">
        <v>7</v>
      </c>
      <c r="AG147" s="33">
        <v>4</v>
      </c>
      <c r="AH147" s="33">
        <v>5</v>
      </c>
      <c r="AI147" s="33">
        <v>6</v>
      </c>
      <c r="AJ147" s="33">
        <v>5</v>
      </c>
      <c r="AK147" s="33">
        <v>7</v>
      </c>
      <c r="AL147" s="34">
        <v>65</v>
      </c>
      <c r="AM147" s="35">
        <v>56133.29</v>
      </c>
      <c r="AN147" s="17">
        <f t="shared" si="15"/>
        <v>1.6033501856612398</v>
      </c>
      <c r="AO147" s="36">
        <f t="shared" si="16"/>
        <v>0.38235294117647056</v>
      </c>
      <c r="AP147" s="37">
        <f t="shared" si="17"/>
        <v>0.38235294117647056</v>
      </c>
      <c r="AQ147" s="42"/>
      <c r="AR147" s="39">
        <v>35010</v>
      </c>
      <c r="AS147" s="22">
        <f t="shared" si="18"/>
        <v>1.9991431019708654</v>
      </c>
      <c r="AT147" s="40">
        <v>69990</v>
      </c>
    </row>
    <row r="148" spans="1:46" ht="31.5" x14ac:dyDescent="0.25">
      <c r="A148" s="17"/>
      <c r="B148" s="18"/>
      <c r="C148" s="19" t="s">
        <v>97</v>
      </c>
      <c r="D148" s="20" t="s">
        <v>302</v>
      </c>
      <c r="E148" s="21" t="s">
        <v>421</v>
      </c>
      <c r="F148" s="22" t="str">
        <f t="shared" si="14"/>
        <v>X521A78A01</v>
      </c>
      <c r="G148" s="22" t="s">
        <v>100</v>
      </c>
      <c r="H148" s="17" t="s">
        <v>392</v>
      </c>
      <c r="I148" s="24"/>
      <c r="J148" s="25" t="s">
        <v>36</v>
      </c>
      <c r="K148" s="43" t="s">
        <v>397</v>
      </c>
      <c r="L148" s="20" t="s">
        <v>114</v>
      </c>
      <c r="M148" s="27">
        <v>70</v>
      </c>
      <c r="N148" s="27">
        <v>30</v>
      </c>
      <c r="O148" s="28">
        <v>16</v>
      </c>
      <c r="P148" s="28"/>
      <c r="Q148" s="27"/>
      <c r="R148" s="28">
        <f t="shared" si="19"/>
        <v>116</v>
      </c>
      <c r="S148" s="29">
        <v>116</v>
      </c>
      <c r="T148" s="30">
        <f t="shared" si="20"/>
        <v>0</v>
      </c>
      <c r="U148" s="31">
        <v>43159</v>
      </c>
      <c r="V148" s="32">
        <v>7</v>
      </c>
      <c r="W148" s="32">
        <v>8</v>
      </c>
      <c r="X148" s="32">
        <v>7</v>
      </c>
      <c r="Y148" s="32">
        <v>7</v>
      </c>
      <c r="Z148" s="32">
        <v>11</v>
      </c>
      <c r="AA148" s="32">
        <v>17</v>
      </c>
      <c r="AB148" s="32">
        <v>7</v>
      </c>
      <c r="AC148" s="32">
        <v>10</v>
      </c>
      <c r="AD148" s="32">
        <v>6</v>
      </c>
      <c r="AE148" s="32">
        <v>4</v>
      </c>
      <c r="AF148" s="32">
        <v>9</v>
      </c>
      <c r="AG148" s="32">
        <v>5</v>
      </c>
      <c r="AH148" s="32">
        <v>3</v>
      </c>
      <c r="AI148" s="32">
        <v>3</v>
      </c>
      <c r="AJ148" s="32">
        <v>0</v>
      </c>
      <c r="AK148" s="32">
        <v>0</v>
      </c>
      <c r="AL148" s="34">
        <v>104</v>
      </c>
      <c r="AM148" s="35">
        <v>0</v>
      </c>
      <c r="AN148" s="17">
        <f t="shared" si="15"/>
        <v>0</v>
      </c>
      <c r="AO148" s="36">
        <f t="shared" si="16"/>
        <v>0.89655172413793105</v>
      </c>
      <c r="AP148" s="37">
        <f t="shared" si="17"/>
        <v>0.89655172413793105</v>
      </c>
      <c r="AQ148" s="42"/>
      <c r="AR148" s="39">
        <v>45000</v>
      </c>
      <c r="AS148" s="22">
        <f t="shared" si="18"/>
        <v>1.9997777777777779</v>
      </c>
      <c r="AT148" s="40">
        <v>89990</v>
      </c>
    </row>
    <row r="149" spans="1:46" ht="63" x14ac:dyDescent="0.25">
      <c r="A149" s="17"/>
      <c r="B149" s="18"/>
      <c r="C149" s="19" t="s">
        <v>97</v>
      </c>
      <c r="D149" s="20" t="s">
        <v>302</v>
      </c>
      <c r="E149" s="21" t="s">
        <v>422</v>
      </c>
      <c r="F149" s="22" t="str">
        <f t="shared" si="14"/>
        <v>X522Q66AC1</v>
      </c>
      <c r="G149" s="22" t="s">
        <v>100</v>
      </c>
      <c r="H149" s="17" t="s">
        <v>392</v>
      </c>
      <c r="I149" s="24"/>
      <c r="J149" s="25" t="s">
        <v>37</v>
      </c>
      <c r="K149" s="43" t="s">
        <v>423</v>
      </c>
      <c r="L149" s="20" t="s">
        <v>424</v>
      </c>
      <c r="M149" s="27">
        <v>70</v>
      </c>
      <c r="N149" s="27">
        <v>30</v>
      </c>
      <c r="O149" s="28"/>
      <c r="P149" s="28"/>
      <c r="Q149" s="27"/>
      <c r="R149" s="28">
        <f t="shared" si="19"/>
        <v>100</v>
      </c>
      <c r="S149" s="29">
        <v>100</v>
      </c>
      <c r="T149" s="30">
        <f t="shared" si="20"/>
        <v>0</v>
      </c>
      <c r="U149" s="31">
        <v>43159</v>
      </c>
      <c r="V149" s="32">
        <v>2</v>
      </c>
      <c r="W149" s="32">
        <v>4</v>
      </c>
      <c r="X149" s="32">
        <v>0</v>
      </c>
      <c r="Y149" s="32">
        <v>0</v>
      </c>
      <c r="Z149" s="32">
        <v>3</v>
      </c>
      <c r="AA149" s="32">
        <v>5</v>
      </c>
      <c r="AB149" s="33">
        <v>3</v>
      </c>
      <c r="AC149" s="33">
        <v>3</v>
      </c>
      <c r="AD149" s="33">
        <v>5</v>
      </c>
      <c r="AE149" s="33">
        <v>2</v>
      </c>
      <c r="AF149" s="33">
        <v>4</v>
      </c>
      <c r="AG149" s="33">
        <v>2</v>
      </c>
      <c r="AH149" s="33">
        <v>3</v>
      </c>
      <c r="AI149" s="33">
        <v>2</v>
      </c>
      <c r="AJ149" s="33">
        <v>3</v>
      </c>
      <c r="AK149" s="33">
        <v>4</v>
      </c>
      <c r="AL149" s="34">
        <v>45</v>
      </c>
      <c r="AM149" s="35">
        <v>76990.25</v>
      </c>
      <c r="AN149" s="17">
        <f t="shared" si="15"/>
        <v>1.7108944444444445</v>
      </c>
      <c r="AO149" s="36">
        <f t="shared" si="16"/>
        <v>0.45</v>
      </c>
      <c r="AP149" s="37">
        <f t="shared" si="17"/>
        <v>0.45</v>
      </c>
      <c r="AQ149" s="42"/>
      <c r="AR149" s="39">
        <v>45000</v>
      </c>
      <c r="AS149" s="22">
        <f t="shared" si="18"/>
        <v>1.9997777777777779</v>
      </c>
      <c r="AT149" s="40">
        <v>89990</v>
      </c>
    </row>
    <row r="150" spans="1:46" ht="63" x14ac:dyDescent="0.25">
      <c r="A150" s="17"/>
      <c r="B150" s="18"/>
      <c r="C150" s="19" t="s">
        <v>97</v>
      </c>
      <c r="D150" s="20" t="s">
        <v>302</v>
      </c>
      <c r="E150" s="21" t="s">
        <v>425</v>
      </c>
      <c r="F150" s="22" t="str">
        <f t="shared" si="14"/>
        <v>X524T71N52</v>
      </c>
      <c r="G150" s="22" t="s">
        <v>100</v>
      </c>
      <c r="H150" s="17" t="s">
        <v>392</v>
      </c>
      <c r="I150" s="24"/>
      <c r="J150" s="25" t="s">
        <v>38</v>
      </c>
      <c r="K150" s="43" t="s">
        <v>426</v>
      </c>
      <c r="L150" s="20" t="s">
        <v>427</v>
      </c>
      <c r="M150" s="27">
        <v>70</v>
      </c>
      <c r="N150" s="27">
        <v>30</v>
      </c>
      <c r="O150" s="28">
        <v>16</v>
      </c>
      <c r="P150" s="28"/>
      <c r="Q150" s="27"/>
      <c r="R150" s="28">
        <f t="shared" si="19"/>
        <v>116</v>
      </c>
      <c r="S150" s="29">
        <v>116</v>
      </c>
      <c r="T150" s="30">
        <f t="shared" si="20"/>
        <v>0</v>
      </c>
      <c r="U150" s="31">
        <v>43159</v>
      </c>
      <c r="V150" s="32">
        <v>0</v>
      </c>
      <c r="W150" s="32">
        <v>1</v>
      </c>
      <c r="X150" s="32">
        <v>3</v>
      </c>
      <c r="Y150" s="32">
        <v>3</v>
      </c>
      <c r="Z150" s="32">
        <v>4</v>
      </c>
      <c r="AA150" s="32">
        <v>4</v>
      </c>
      <c r="AB150" s="33">
        <v>4</v>
      </c>
      <c r="AC150" s="33">
        <v>6</v>
      </c>
      <c r="AD150" s="33">
        <v>5</v>
      </c>
      <c r="AE150" s="33">
        <v>1</v>
      </c>
      <c r="AF150" s="33">
        <v>8</v>
      </c>
      <c r="AG150" s="33">
        <v>1</v>
      </c>
      <c r="AH150" s="33">
        <v>4</v>
      </c>
      <c r="AI150" s="33">
        <v>3</v>
      </c>
      <c r="AJ150" s="33">
        <v>1</v>
      </c>
      <c r="AK150" s="33">
        <v>1</v>
      </c>
      <c r="AL150" s="34">
        <v>49</v>
      </c>
      <c r="AM150" s="35">
        <v>69990</v>
      </c>
      <c r="AN150" s="17">
        <f t="shared" si="15"/>
        <v>1.7495313085864268</v>
      </c>
      <c r="AO150" s="36">
        <f t="shared" si="16"/>
        <v>0.42241379310344829</v>
      </c>
      <c r="AP150" s="37">
        <f t="shared" si="17"/>
        <v>0.42241379310344829</v>
      </c>
      <c r="AQ150" s="42"/>
      <c r="AR150" s="39">
        <v>40005</v>
      </c>
      <c r="AS150" s="22">
        <f t="shared" si="18"/>
        <v>1.9995000624921884</v>
      </c>
      <c r="AT150" s="40">
        <v>79990</v>
      </c>
    </row>
    <row r="151" spans="1:46" ht="47.25" x14ac:dyDescent="0.25">
      <c r="A151" s="17"/>
      <c r="B151" s="18"/>
      <c r="C151" s="19" t="s">
        <v>97</v>
      </c>
      <c r="D151" s="20" t="s">
        <v>302</v>
      </c>
      <c r="E151" s="21" t="s">
        <v>428</v>
      </c>
      <c r="F151" s="22" t="str">
        <f t="shared" si="14"/>
        <v>X524T76N58</v>
      </c>
      <c r="G151" s="22" t="s">
        <v>100</v>
      </c>
      <c r="H151" s="17" t="s">
        <v>392</v>
      </c>
      <c r="I151" s="24"/>
      <c r="J151" s="25" t="s">
        <v>38</v>
      </c>
      <c r="K151" s="43" t="s">
        <v>429</v>
      </c>
      <c r="L151" s="20" t="s">
        <v>430</v>
      </c>
      <c r="M151" s="27">
        <v>70</v>
      </c>
      <c r="N151" s="27">
        <v>60</v>
      </c>
      <c r="O151" s="28">
        <v>40</v>
      </c>
      <c r="P151" s="28"/>
      <c r="Q151" s="27"/>
      <c r="R151" s="28">
        <f t="shared" si="19"/>
        <v>170</v>
      </c>
      <c r="S151" s="29">
        <v>170</v>
      </c>
      <c r="T151" s="30">
        <f t="shared" si="20"/>
        <v>0</v>
      </c>
      <c r="U151" s="31">
        <v>43159</v>
      </c>
      <c r="V151" s="32">
        <v>3</v>
      </c>
      <c r="W151" s="32">
        <v>5</v>
      </c>
      <c r="X151" s="32">
        <v>6</v>
      </c>
      <c r="Y151" s="32">
        <v>7</v>
      </c>
      <c r="Z151" s="32">
        <v>8</v>
      </c>
      <c r="AA151" s="32">
        <v>6</v>
      </c>
      <c r="AB151" s="33">
        <v>10</v>
      </c>
      <c r="AC151" s="33">
        <v>8</v>
      </c>
      <c r="AD151" s="33">
        <v>3</v>
      </c>
      <c r="AE151" s="33">
        <v>4</v>
      </c>
      <c r="AF151" s="33">
        <v>2</v>
      </c>
      <c r="AG151" s="33">
        <v>5</v>
      </c>
      <c r="AH151" s="33">
        <v>5</v>
      </c>
      <c r="AI151" s="33">
        <v>3</v>
      </c>
      <c r="AJ151" s="33">
        <v>5</v>
      </c>
      <c r="AK151" s="33">
        <v>2</v>
      </c>
      <c r="AL151" s="34">
        <v>82</v>
      </c>
      <c r="AM151" s="35">
        <v>69990</v>
      </c>
      <c r="AN151" s="17">
        <f t="shared" si="15"/>
        <v>1.7495313085864268</v>
      </c>
      <c r="AO151" s="36">
        <f t="shared" si="16"/>
        <v>0.4823529411764706</v>
      </c>
      <c r="AP151" s="37">
        <f t="shared" si="17"/>
        <v>0.4823529411764706</v>
      </c>
      <c r="AQ151" s="42"/>
      <c r="AR151" s="39">
        <v>40005</v>
      </c>
      <c r="AS151" s="22">
        <f t="shared" si="18"/>
        <v>1.9995000624921884</v>
      </c>
      <c r="AT151" s="40">
        <v>79990</v>
      </c>
    </row>
    <row r="152" spans="1:46" ht="31.5" x14ac:dyDescent="0.25">
      <c r="A152" s="17"/>
      <c r="B152" s="18"/>
      <c r="C152" s="19" t="s">
        <v>97</v>
      </c>
      <c r="D152" s="20" t="s">
        <v>302</v>
      </c>
      <c r="E152" s="21" t="s">
        <v>431</v>
      </c>
      <c r="F152" s="22" t="str">
        <f t="shared" si="14"/>
        <v>X525S07A01</v>
      </c>
      <c r="G152" s="22" t="s">
        <v>100</v>
      </c>
      <c r="H152" s="17" t="s">
        <v>392</v>
      </c>
      <c r="I152" s="24"/>
      <c r="J152" s="25" t="s">
        <v>39</v>
      </c>
      <c r="K152" s="43" t="s">
        <v>432</v>
      </c>
      <c r="L152" s="20" t="s">
        <v>114</v>
      </c>
      <c r="M152" s="27">
        <v>70</v>
      </c>
      <c r="N152" s="27">
        <v>30</v>
      </c>
      <c r="O152" s="28"/>
      <c r="P152" s="28"/>
      <c r="Q152" s="27"/>
      <c r="R152" s="28">
        <f t="shared" si="19"/>
        <v>100</v>
      </c>
      <c r="S152" s="29">
        <v>100</v>
      </c>
      <c r="T152" s="30">
        <f t="shared" si="20"/>
        <v>0</v>
      </c>
      <c r="U152" s="31">
        <v>43159</v>
      </c>
      <c r="V152" s="32">
        <v>0</v>
      </c>
      <c r="W152" s="32">
        <v>1</v>
      </c>
      <c r="X152" s="32">
        <v>1</v>
      </c>
      <c r="Y152" s="32">
        <v>0</v>
      </c>
      <c r="Z152" s="33">
        <v>0</v>
      </c>
      <c r="AA152" s="33">
        <v>1</v>
      </c>
      <c r="AB152" s="33">
        <v>0</v>
      </c>
      <c r="AC152" s="33">
        <v>1</v>
      </c>
      <c r="AD152" s="33">
        <v>1</v>
      </c>
      <c r="AE152" s="33">
        <v>1</v>
      </c>
      <c r="AF152" s="33">
        <v>1</v>
      </c>
      <c r="AG152" s="33">
        <v>1</v>
      </c>
      <c r="AH152" s="33">
        <v>1</v>
      </c>
      <c r="AI152" s="33">
        <v>1</v>
      </c>
      <c r="AJ152" s="33">
        <v>2</v>
      </c>
      <c r="AK152" s="33">
        <v>0</v>
      </c>
      <c r="AL152" s="34">
        <v>12</v>
      </c>
      <c r="AM152" s="35">
        <v>0</v>
      </c>
      <c r="AN152" s="17">
        <f t="shared" si="15"/>
        <v>0</v>
      </c>
      <c r="AO152" s="36">
        <f t="shared" si="16"/>
        <v>0.12</v>
      </c>
      <c r="AP152" s="37">
        <f t="shared" si="17"/>
        <v>0.12</v>
      </c>
      <c r="AQ152" s="42"/>
      <c r="AR152" s="39">
        <v>45000</v>
      </c>
      <c r="AS152" s="22">
        <f t="shared" si="18"/>
        <v>1.9997777777777779</v>
      </c>
      <c r="AT152" s="40">
        <v>89990</v>
      </c>
    </row>
    <row r="153" spans="1:46" ht="31.5" x14ac:dyDescent="0.25">
      <c r="A153" s="17"/>
      <c r="B153" s="18"/>
      <c r="C153" s="19" t="s">
        <v>97</v>
      </c>
      <c r="D153" s="20" t="s">
        <v>98</v>
      </c>
      <c r="E153" s="21" t="s">
        <v>433</v>
      </c>
      <c r="F153" s="22" t="str">
        <f t="shared" si="14"/>
        <v>X526S07A01</v>
      </c>
      <c r="G153" s="22" t="s">
        <v>100</v>
      </c>
      <c r="H153" s="17" t="s">
        <v>392</v>
      </c>
      <c r="I153" s="24"/>
      <c r="J153" s="25" t="s">
        <v>40</v>
      </c>
      <c r="K153" s="43" t="s">
        <v>432</v>
      </c>
      <c r="L153" s="20" t="s">
        <v>114</v>
      </c>
      <c r="M153" s="27">
        <v>70</v>
      </c>
      <c r="N153" s="27">
        <v>60</v>
      </c>
      <c r="O153" s="28">
        <v>40</v>
      </c>
      <c r="P153" s="28"/>
      <c r="Q153" s="27"/>
      <c r="R153" s="28">
        <f t="shared" si="19"/>
        <v>170</v>
      </c>
      <c r="S153" s="29">
        <v>170</v>
      </c>
      <c r="T153" s="30">
        <f t="shared" si="20"/>
        <v>0</v>
      </c>
      <c r="U153" s="31">
        <v>43159</v>
      </c>
      <c r="V153" s="32">
        <v>1</v>
      </c>
      <c r="W153" s="32">
        <v>0</v>
      </c>
      <c r="X153" s="32">
        <v>0</v>
      </c>
      <c r="Y153" s="32">
        <v>3</v>
      </c>
      <c r="Z153" s="32">
        <v>4</v>
      </c>
      <c r="AA153" s="32">
        <v>6</v>
      </c>
      <c r="AB153" s="33">
        <v>3</v>
      </c>
      <c r="AC153" s="33">
        <v>5</v>
      </c>
      <c r="AD153" s="33">
        <v>0</v>
      </c>
      <c r="AE153" s="33">
        <v>2</v>
      </c>
      <c r="AF153" s="33">
        <v>5</v>
      </c>
      <c r="AG153" s="33">
        <v>6</v>
      </c>
      <c r="AH153" s="33">
        <v>2</v>
      </c>
      <c r="AI153" s="33">
        <v>3</v>
      </c>
      <c r="AJ153" s="33">
        <v>1</v>
      </c>
      <c r="AK153" s="33">
        <v>2</v>
      </c>
      <c r="AL153" s="34">
        <v>43</v>
      </c>
      <c r="AM153" s="35">
        <v>55490.5</v>
      </c>
      <c r="AN153" s="17">
        <f t="shared" si="15"/>
        <v>1.5849900028563269</v>
      </c>
      <c r="AO153" s="36">
        <f t="shared" si="16"/>
        <v>0.25294117647058822</v>
      </c>
      <c r="AP153" s="37">
        <f t="shared" si="17"/>
        <v>0.25294117647058822</v>
      </c>
      <c r="AQ153" s="42"/>
      <c r="AR153" s="39">
        <v>35010</v>
      </c>
      <c r="AS153" s="22">
        <f t="shared" si="18"/>
        <v>1.9991431019708654</v>
      </c>
      <c r="AT153" s="40">
        <v>69990</v>
      </c>
    </row>
    <row r="154" spans="1:46" ht="31.5" x14ac:dyDescent="0.25">
      <c r="A154" s="17"/>
      <c r="B154" s="18"/>
      <c r="C154" s="19" t="s">
        <v>97</v>
      </c>
      <c r="D154" s="20" t="s">
        <v>98</v>
      </c>
      <c r="E154" s="21" t="s">
        <v>434</v>
      </c>
      <c r="F154" s="22" t="str">
        <f t="shared" si="14"/>
        <v>X526S33ABP</v>
      </c>
      <c r="G154" s="22" t="s">
        <v>100</v>
      </c>
      <c r="H154" s="17" t="s">
        <v>392</v>
      </c>
      <c r="I154" s="24"/>
      <c r="J154" s="25" t="s">
        <v>40</v>
      </c>
      <c r="K154" s="43" t="s">
        <v>308</v>
      </c>
      <c r="L154" s="20" t="s">
        <v>309</v>
      </c>
      <c r="M154" s="27">
        <v>70</v>
      </c>
      <c r="N154" s="27">
        <v>30</v>
      </c>
      <c r="O154" s="28">
        <v>16</v>
      </c>
      <c r="P154" s="28"/>
      <c r="Q154" s="27"/>
      <c r="R154" s="28">
        <f t="shared" si="19"/>
        <v>116</v>
      </c>
      <c r="S154" s="29">
        <v>116</v>
      </c>
      <c r="T154" s="30">
        <f t="shared" si="20"/>
        <v>0</v>
      </c>
      <c r="U154" s="31">
        <v>43159</v>
      </c>
      <c r="V154" s="32">
        <v>1</v>
      </c>
      <c r="W154" s="32">
        <v>2</v>
      </c>
      <c r="X154" s="32">
        <v>0</v>
      </c>
      <c r="Y154" s="32">
        <v>2</v>
      </c>
      <c r="Z154" s="32">
        <v>3</v>
      </c>
      <c r="AA154" s="32">
        <v>2</v>
      </c>
      <c r="AB154" s="33">
        <v>3</v>
      </c>
      <c r="AC154" s="33">
        <v>4</v>
      </c>
      <c r="AD154" s="33">
        <v>4</v>
      </c>
      <c r="AE154" s="33">
        <v>4</v>
      </c>
      <c r="AF154" s="33">
        <v>5</v>
      </c>
      <c r="AG154" s="33">
        <v>3</v>
      </c>
      <c r="AH154" s="33">
        <v>3</v>
      </c>
      <c r="AI154" s="33">
        <v>2</v>
      </c>
      <c r="AJ154" s="33">
        <v>2</v>
      </c>
      <c r="AK154" s="33">
        <v>2</v>
      </c>
      <c r="AL154" s="34">
        <v>42</v>
      </c>
      <c r="AM154" s="35">
        <v>59990</v>
      </c>
      <c r="AN154" s="17">
        <f t="shared" si="15"/>
        <v>1.7135104255926878</v>
      </c>
      <c r="AO154" s="36">
        <f t="shared" si="16"/>
        <v>0.36206896551724138</v>
      </c>
      <c r="AP154" s="37">
        <f t="shared" si="17"/>
        <v>0.36206896551724138</v>
      </c>
      <c r="AQ154" s="42"/>
      <c r="AR154" s="39">
        <v>35010</v>
      </c>
      <c r="AS154" s="22">
        <f t="shared" si="18"/>
        <v>1.9991431019708654</v>
      </c>
      <c r="AT154" s="40">
        <v>69990</v>
      </c>
    </row>
    <row r="155" spans="1:46" ht="31.5" x14ac:dyDescent="0.25">
      <c r="A155" s="17"/>
      <c r="B155" s="18"/>
      <c r="C155" s="19" t="s">
        <v>97</v>
      </c>
      <c r="D155" s="20" t="s">
        <v>129</v>
      </c>
      <c r="E155" s="21" t="s">
        <v>435</v>
      </c>
      <c r="F155" s="22" t="str">
        <f t="shared" si="14"/>
        <v>X528S07A01</v>
      </c>
      <c r="G155" s="22" t="s">
        <v>100</v>
      </c>
      <c r="H155" s="17" t="s">
        <v>392</v>
      </c>
      <c r="I155" s="24"/>
      <c r="J155" s="25" t="s">
        <v>41</v>
      </c>
      <c r="K155" s="43" t="s">
        <v>432</v>
      </c>
      <c r="L155" s="20" t="s">
        <v>114</v>
      </c>
      <c r="M155" s="27">
        <v>70</v>
      </c>
      <c r="N155" s="27">
        <v>30</v>
      </c>
      <c r="O155" s="28"/>
      <c r="P155" s="28"/>
      <c r="Q155" s="27"/>
      <c r="R155" s="28">
        <f t="shared" si="19"/>
        <v>100</v>
      </c>
      <c r="S155" s="29">
        <v>100</v>
      </c>
      <c r="T155" s="30">
        <f t="shared" si="20"/>
        <v>0</v>
      </c>
      <c r="U155" s="31">
        <v>43159</v>
      </c>
      <c r="V155" s="32">
        <v>0</v>
      </c>
      <c r="W155" s="32">
        <v>0</v>
      </c>
      <c r="X155" s="32">
        <v>0</v>
      </c>
      <c r="Y155" s="32">
        <v>0</v>
      </c>
      <c r="Z155" s="33">
        <v>1</v>
      </c>
      <c r="AA155" s="33">
        <v>2</v>
      </c>
      <c r="AB155" s="33">
        <v>2</v>
      </c>
      <c r="AC155" s="33">
        <v>2</v>
      </c>
      <c r="AD155" s="33">
        <v>0</v>
      </c>
      <c r="AE155" s="33">
        <v>0</v>
      </c>
      <c r="AF155" s="33">
        <v>1</v>
      </c>
      <c r="AG155" s="33">
        <v>1</v>
      </c>
      <c r="AH155" s="33">
        <v>0</v>
      </c>
      <c r="AI155" s="33">
        <v>6</v>
      </c>
      <c r="AJ155" s="33">
        <v>7</v>
      </c>
      <c r="AK155" s="33">
        <v>5</v>
      </c>
      <c r="AL155" s="34">
        <v>27</v>
      </c>
      <c r="AM155" s="35">
        <v>58190.2</v>
      </c>
      <c r="AN155" s="17">
        <f t="shared" si="15"/>
        <v>1.6621022564981434</v>
      </c>
      <c r="AO155" s="36">
        <f t="shared" si="16"/>
        <v>0.27</v>
      </c>
      <c r="AP155" s="37">
        <f t="shared" si="17"/>
        <v>0.27</v>
      </c>
      <c r="AQ155" s="42"/>
      <c r="AR155" s="39">
        <v>35010</v>
      </c>
      <c r="AS155" s="22">
        <f t="shared" si="18"/>
        <v>1.9991431019708654</v>
      </c>
      <c r="AT155" s="40">
        <v>69990</v>
      </c>
    </row>
    <row r="156" spans="1:46" ht="31.5" x14ac:dyDescent="0.25">
      <c r="A156" s="17"/>
      <c r="B156" s="18"/>
      <c r="C156" s="19" t="s">
        <v>97</v>
      </c>
      <c r="D156" s="20" t="s">
        <v>129</v>
      </c>
      <c r="E156" s="21" t="s">
        <v>436</v>
      </c>
      <c r="F156" s="22" t="str">
        <f t="shared" si="14"/>
        <v>X530A78A01</v>
      </c>
      <c r="G156" s="22" t="s">
        <v>100</v>
      </c>
      <c r="H156" s="17" t="s">
        <v>392</v>
      </c>
      <c r="I156" s="24"/>
      <c r="J156" s="25" t="s">
        <v>42</v>
      </c>
      <c r="K156" s="43" t="s">
        <v>397</v>
      </c>
      <c r="L156" s="20" t="s">
        <v>114</v>
      </c>
      <c r="M156" s="27">
        <v>70</v>
      </c>
      <c r="N156" s="27">
        <v>30</v>
      </c>
      <c r="O156" s="28">
        <v>16</v>
      </c>
      <c r="P156" s="28"/>
      <c r="Q156" s="27"/>
      <c r="R156" s="28">
        <f t="shared" si="19"/>
        <v>116</v>
      </c>
      <c r="S156" s="29">
        <v>116</v>
      </c>
      <c r="T156" s="30">
        <f t="shared" si="20"/>
        <v>0</v>
      </c>
      <c r="U156" s="31">
        <v>43159</v>
      </c>
      <c r="V156" s="32">
        <v>0</v>
      </c>
      <c r="W156" s="32">
        <v>1</v>
      </c>
      <c r="X156" s="32">
        <v>2</v>
      </c>
      <c r="Y156" s="32">
        <v>2</v>
      </c>
      <c r="Z156" s="33">
        <v>0</v>
      </c>
      <c r="AA156" s="33">
        <v>0</v>
      </c>
      <c r="AB156" s="33">
        <v>1</v>
      </c>
      <c r="AC156" s="33">
        <v>3</v>
      </c>
      <c r="AD156" s="33">
        <v>2</v>
      </c>
      <c r="AE156" s="33">
        <v>1</v>
      </c>
      <c r="AF156" s="33">
        <v>1</v>
      </c>
      <c r="AG156" s="33">
        <v>5</v>
      </c>
      <c r="AH156" s="33">
        <v>3</v>
      </c>
      <c r="AI156" s="33">
        <v>2</v>
      </c>
      <c r="AJ156" s="33">
        <v>2</v>
      </c>
      <c r="AK156" s="33">
        <v>4</v>
      </c>
      <c r="AL156" s="34">
        <v>29</v>
      </c>
      <c r="AM156" s="35">
        <v>79990</v>
      </c>
      <c r="AN156" s="17">
        <f t="shared" si="15"/>
        <v>1.7775555555555556</v>
      </c>
      <c r="AO156" s="36">
        <f t="shared" si="16"/>
        <v>0.25</v>
      </c>
      <c r="AP156" s="37">
        <f t="shared" si="17"/>
        <v>0.25</v>
      </c>
      <c r="AQ156" s="42"/>
      <c r="AR156" s="39">
        <v>45000</v>
      </c>
      <c r="AS156" s="22">
        <f t="shared" si="18"/>
        <v>1.9997777777777779</v>
      </c>
      <c r="AT156" s="40">
        <v>89990</v>
      </c>
    </row>
    <row r="157" spans="1:46" ht="31.5" x14ac:dyDescent="0.25">
      <c r="A157" s="17"/>
      <c r="B157" s="18"/>
      <c r="C157" s="19" t="s">
        <v>97</v>
      </c>
      <c r="D157" s="20" t="s">
        <v>129</v>
      </c>
      <c r="E157" s="45" t="s">
        <v>437</v>
      </c>
      <c r="F157" s="22" t="str">
        <f t="shared" si="14"/>
        <v>X530M66AF5</v>
      </c>
      <c r="G157" s="22" t="s">
        <v>100</v>
      </c>
      <c r="H157" s="17" t="s">
        <v>392</v>
      </c>
      <c r="I157" s="24"/>
      <c r="J157" s="25" t="s">
        <v>42</v>
      </c>
      <c r="K157" s="43" t="s">
        <v>438</v>
      </c>
      <c r="L157" s="20" t="s">
        <v>439</v>
      </c>
      <c r="M157" s="27">
        <v>70</v>
      </c>
      <c r="N157" s="27">
        <v>30</v>
      </c>
      <c r="O157" s="28">
        <v>16</v>
      </c>
      <c r="P157" s="28"/>
      <c r="Q157" s="27"/>
      <c r="R157" s="28">
        <f t="shared" si="19"/>
        <v>116</v>
      </c>
      <c r="S157" s="29">
        <v>116</v>
      </c>
      <c r="T157" s="30">
        <f t="shared" si="20"/>
        <v>0</v>
      </c>
      <c r="U157" s="31">
        <v>43159</v>
      </c>
      <c r="V157" s="32">
        <v>0</v>
      </c>
      <c r="W157" s="32">
        <v>1</v>
      </c>
      <c r="X157" s="32">
        <v>2</v>
      </c>
      <c r="Y157" s="32">
        <v>3</v>
      </c>
      <c r="Z157" s="33">
        <v>3</v>
      </c>
      <c r="AA157" s="33">
        <v>2</v>
      </c>
      <c r="AB157" s="33">
        <v>1</v>
      </c>
      <c r="AC157" s="33">
        <v>6</v>
      </c>
      <c r="AD157" s="33">
        <v>3</v>
      </c>
      <c r="AE157" s="33">
        <v>0</v>
      </c>
      <c r="AF157" s="33">
        <v>1</v>
      </c>
      <c r="AG157" s="33">
        <v>8</v>
      </c>
      <c r="AH157" s="33">
        <v>4</v>
      </c>
      <c r="AI157" s="33">
        <v>4</v>
      </c>
      <c r="AJ157" s="33">
        <v>1</v>
      </c>
      <c r="AK157" s="33">
        <v>7</v>
      </c>
      <c r="AL157" s="34">
        <v>46</v>
      </c>
      <c r="AM157" s="35">
        <v>69705.14</v>
      </c>
      <c r="AN157" s="17">
        <f t="shared" si="15"/>
        <v>1.5490031111111111</v>
      </c>
      <c r="AO157" s="36">
        <f t="shared" si="16"/>
        <v>0.39655172413793105</v>
      </c>
      <c r="AP157" s="37">
        <f t="shared" si="17"/>
        <v>0.39655172413793105</v>
      </c>
      <c r="AQ157" s="42"/>
      <c r="AR157" s="39">
        <v>45000</v>
      </c>
      <c r="AS157" s="22">
        <f t="shared" si="18"/>
        <v>1.9997777777777779</v>
      </c>
      <c r="AT157" s="40">
        <v>89990</v>
      </c>
    </row>
    <row r="158" spans="1:46" ht="63" x14ac:dyDescent="0.25">
      <c r="A158" s="17"/>
      <c r="B158" s="18"/>
      <c r="C158" s="19" t="s">
        <v>97</v>
      </c>
      <c r="D158" s="20" t="s">
        <v>129</v>
      </c>
      <c r="E158" s="45" t="s">
        <v>440</v>
      </c>
      <c r="F158" s="22" t="str">
        <f t="shared" si="14"/>
        <v>X534T64ASI</v>
      </c>
      <c r="G158" s="22" t="s">
        <v>100</v>
      </c>
      <c r="H158" s="17" t="s">
        <v>392</v>
      </c>
      <c r="I158" s="24"/>
      <c r="J158" s="25" t="s">
        <v>43</v>
      </c>
      <c r="K158" s="43" t="s">
        <v>420</v>
      </c>
      <c r="L158" s="20" t="s">
        <v>123</v>
      </c>
      <c r="M158" s="27">
        <v>70</v>
      </c>
      <c r="N158" s="27">
        <v>30</v>
      </c>
      <c r="O158" s="28">
        <v>16</v>
      </c>
      <c r="P158" s="28"/>
      <c r="Q158" s="27"/>
      <c r="R158" s="28">
        <f t="shared" si="19"/>
        <v>116</v>
      </c>
      <c r="S158" s="29">
        <v>116</v>
      </c>
      <c r="T158" s="30">
        <f t="shared" si="20"/>
        <v>0</v>
      </c>
      <c r="U158" s="31">
        <v>43159</v>
      </c>
      <c r="V158" s="32">
        <v>0</v>
      </c>
      <c r="W158" s="32">
        <v>0</v>
      </c>
      <c r="X158" s="32">
        <v>0</v>
      </c>
      <c r="Y158" s="32">
        <v>2</v>
      </c>
      <c r="Z158" s="33">
        <v>3</v>
      </c>
      <c r="AA158" s="33">
        <v>1</v>
      </c>
      <c r="AB158" s="33">
        <v>0</v>
      </c>
      <c r="AC158" s="33">
        <v>2</v>
      </c>
      <c r="AD158" s="33">
        <v>1</v>
      </c>
      <c r="AE158" s="33">
        <v>3</v>
      </c>
      <c r="AF158" s="33">
        <v>5</v>
      </c>
      <c r="AG158" s="33">
        <v>5</v>
      </c>
      <c r="AH158" s="33">
        <v>4</v>
      </c>
      <c r="AI158" s="33">
        <v>5</v>
      </c>
      <c r="AJ158" s="33">
        <v>9</v>
      </c>
      <c r="AK158" s="33">
        <v>6</v>
      </c>
      <c r="AL158" s="34">
        <v>46</v>
      </c>
      <c r="AM158" s="35">
        <v>58490.17</v>
      </c>
      <c r="AN158" s="17">
        <f t="shared" si="15"/>
        <v>1.6706703798914595</v>
      </c>
      <c r="AO158" s="36">
        <f t="shared" si="16"/>
        <v>0.39655172413793105</v>
      </c>
      <c r="AP158" s="37">
        <f t="shared" si="17"/>
        <v>0.39655172413793105</v>
      </c>
      <c r="AQ158" s="42"/>
      <c r="AR158" s="39">
        <v>35010</v>
      </c>
      <c r="AS158" s="22">
        <f t="shared" si="18"/>
        <v>1.9991431019708654</v>
      </c>
      <c r="AT158" s="40">
        <v>69990</v>
      </c>
    </row>
    <row r="159" spans="1:46" ht="31.5" x14ac:dyDescent="0.25">
      <c r="A159" s="17"/>
      <c r="B159" s="18"/>
      <c r="C159" s="19" t="s">
        <v>97</v>
      </c>
      <c r="D159" s="20" t="s">
        <v>98</v>
      </c>
      <c r="E159" s="45" t="s">
        <v>441</v>
      </c>
      <c r="F159" s="22" t="str">
        <f t="shared" si="14"/>
        <v>X538B16A01</v>
      </c>
      <c r="G159" s="22" t="s">
        <v>100</v>
      </c>
      <c r="H159" s="17" t="s">
        <v>392</v>
      </c>
      <c r="I159" s="24"/>
      <c r="J159" s="25" t="s">
        <v>44</v>
      </c>
      <c r="K159" s="43" t="s">
        <v>324</v>
      </c>
      <c r="L159" s="20" t="s">
        <v>114</v>
      </c>
      <c r="M159" s="27">
        <v>70</v>
      </c>
      <c r="N159" s="27">
        <v>30</v>
      </c>
      <c r="O159" s="28"/>
      <c r="P159" s="28"/>
      <c r="Q159" s="27"/>
      <c r="R159" s="28">
        <f t="shared" si="19"/>
        <v>100</v>
      </c>
      <c r="S159" s="29">
        <v>100</v>
      </c>
      <c r="T159" s="30">
        <f t="shared" si="20"/>
        <v>0</v>
      </c>
      <c r="U159" s="31">
        <v>43159</v>
      </c>
      <c r="V159" s="32">
        <v>5</v>
      </c>
      <c r="W159" s="32">
        <v>2</v>
      </c>
      <c r="X159" s="32">
        <v>3</v>
      </c>
      <c r="Y159" s="32">
        <v>2</v>
      </c>
      <c r="Z159" s="33">
        <v>4</v>
      </c>
      <c r="AA159" s="33">
        <v>2</v>
      </c>
      <c r="AB159" s="33">
        <v>4</v>
      </c>
      <c r="AC159" s="33">
        <v>7</v>
      </c>
      <c r="AD159" s="33">
        <v>4</v>
      </c>
      <c r="AE159" s="33">
        <v>6</v>
      </c>
      <c r="AF159" s="33">
        <v>3</v>
      </c>
      <c r="AG159" s="33">
        <v>7</v>
      </c>
      <c r="AH159" s="33">
        <v>5</v>
      </c>
      <c r="AI159" s="33">
        <v>2</v>
      </c>
      <c r="AJ159" s="33">
        <v>3</v>
      </c>
      <c r="AK159" s="33">
        <v>2</v>
      </c>
      <c r="AL159" s="34">
        <v>61</v>
      </c>
      <c r="AM159" s="35">
        <v>49990</v>
      </c>
      <c r="AN159" s="17">
        <f t="shared" si="15"/>
        <v>1.6655005830418124</v>
      </c>
      <c r="AO159" s="36">
        <f t="shared" si="16"/>
        <v>0.61</v>
      </c>
      <c r="AP159" s="37">
        <f t="shared" si="17"/>
        <v>0.61</v>
      </c>
      <c r="AQ159" s="42"/>
      <c r="AR159" s="39">
        <v>30015</v>
      </c>
      <c r="AS159" s="22">
        <f t="shared" si="18"/>
        <v>1.9986673330001665</v>
      </c>
      <c r="AT159" s="40">
        <v>59990</v>
      </c>
    </row>
    <row r="160" spans="1:46" ht="31.5" x14ac:dyDescent="0.25">
      <c r="A160" s="17"/>
      <c r="B160" s="18"/>
      <c r="C160" s="19" t="s">
        <v>97</v>
      </c>
      <c r="D160" s="20" t="s">
        <v>98</v>
      </c>
      <c r="E160" s="45" t="s">
        <v>442</v>
      </c>
      <c r="F160" s="22" t="str">
        <f t="shared" si="14"/>
        <v>X542R76A07</v>
      </c>
      <c r="G160" s="22" t="s">
        <v>100</v>
      </c>
      <c r="H160" s="17" t="s">
        <v>392</v>
      </c>
      <c r="I160" s="24"/>
      <c r="J160" s="25" t="s">
        <v>45</v>
      </c>
      <c r="K160" s="43" t="s">
        <v>399</v>
      </c>
      <c r="L160" s="20" t="s">
        <v>400</v>
      </c>
      <c r="M160" s="27">
        <v>70</v>
      </c>
      <c r="N160" s="27">
        <v>30</v>
      </c>
      <c r="O160" s="28">
        <v>16</v>
      </c>
      <c r="P160" s="28"/>
      <c r="Q160" s="27"/>
      <c r="R160" s="28">
        <f t="shared" si="19"/>
        <v>116</v>
      </c>
      <c r="S160" s="29">
        <v>116</v>
      </c>
      <c r="T160" s="30">
        <f t="shared" si="20"/>
        <v>0</v>
      </c>
      <c r="U160" s="31">
        <v>43159</v>
      </c>
      <c r="V160" s="32">
        <v>0</v>
      </c>
      <c r="W160" s="32">
        <v>0</v>
      </c>
      <c r="X160" s="32">
        <v>0</v>
      </c>
      <c r="Y160" s="32">
        <v>0</v>
      </c>
      <c r="Z160" s="33">
        <v>0</v>
      </c>
      <c r="AA160" s="33">
        <v>0</v>
      </c>
      <c r="AB160" s="33">
        <v>0</v>
      </c>
      <c r="AC160" s="33">
        <v>2</v>
      </c>
      <c r="AD160" s="33">
        <v>3</v>
      </c>
      <c r="AE160" s="33">
        <v>6</v>
      </c>
      <c r="AF160" s="33">
        <v>6</v>
      </c>
      <c r="AG160" s="33">
        <v>7</v>
      </c>
      <c r="AH160" s="33">
        <v>3</v>
      </c>
      <c r="AI160" s="33">
        <v>1</v>
      </c>
      <c r="AJ160" s="33">
        <v>1</v>
      </c>
      <c r="AK160" s="33">
        <v>5</v>
      </c>
      <c r="AL160" s="34">
        <v>34</v>
      </c>
      <c r="AM160" s="35">
        <v>50991</v>
      </c>
      <c r="AN160" s="17">
        <f t="shared" si="15"/>
        <v>1.27461567304087</v>
      </c>
      <c r="AO160" s="36">
        <f t="shared" si="16"/>
        <v>0.29310344827586204</v>
      </c>
      <c r="AP160" s="37">
        <f t="shared" si="17"/>
        <v>0.29310344827586204</v>
      </c>
      <c r="AQ160" s="42"/>
      <c r="AR160" s="39">
        <v>40005</v>
      </c>
      <c r="AS160" s="22">
        <f t="shared" si="18"/>
        <v>1.9995000624921884</v>
      </c>
      <c r="AT160" s="40">
        <v>79990</v>
      </c>
    </row>
    <row r="161" spans="1:46" ht="31.5" x14ac:dyDescent="0.25">
      <c r="A161" s="17"/>
      <c r="B161" s="18"/>
      <c r="C161" s="19" t="s">
        <v>97</v>
      </c>
      <c r="D161" s="20" t="s">
        <v>98</v>
      </c>
      <c r="E161" s="45" t="s">
        <v>443</v>
      </c>
      <c r="F161" s="22" t="str">
        <f t="shared" si="14"/>
        <v>X543A13N08</v>
      </c>
      <c r="G161" s="22" t="s">
        <v>100</v>
      </c>
      <c r="H161" s="17" t="s">
        <v>392</v>
      </c>
      <c r="I161" s="24"/>
      <c r="J161" s="25" t="s">
        <v>46</v>
      </c>
      <c r="K161" s="43" t="s">
        <v>103</v>
      </c>
      <c r="L161" s="20" t="s">
        <v>444</v>
      </c>
      <c r="M161" s="27">
        <v>70</v>
      </c>
      <c r="N161" s="27">
        <v>30</v>
      </c>
      <c r="O161" s="28">
        <v>16</v>
      </c>
      <c r="P161" s="28"/>
      <c r="Q161" s="27"/>
      <c r="R161" s="28">
        <f t="shared" si="19"/>
        <v>116</v>
      </c>
      <c r="S161" s="29">
        <v>116</v>
      </c>
      <c r="T161" s="30">
        <f t="shared" si="20"/>
        <v>0</v>
      </c>
      <c r="U161" s="31">
        <v>43159</v>
      </c>
      <c r="V161" s="32">
        <v>0</v>
      </c>
      <c r="W161" s="32">
        <v>0</v>
      </c>
      <c r="X161" s="32">
        <v>0</v>
      </c>
      <c r="Y161" s="32">
        <v>0</v>
      </c>
      <c r="Z161" s="33">
        <v>0</v>
      </c>
      <c r="AA161" s="33">
        <v>0</v>
      </c>
      <c r="AB161" s="33">
        <v>1</v>
      </c>
      <c r="AC161" s="33">
        <v>1</v>
      </c>
      <c r="AD161" s="33">
        <v>0</v>
      </c>
      <c r="AE161" s="33">
        <v>1</v>
      </c>
      <c r="AF161" s="33">
        <v>2</v>
      </c>
      <c r="AG161" s="33">
        <v>2</v>
      </c>
      <c r="AH161" s="33">
        <v>1</v>
      </c>
      <c r="AI161" s="33">
        <v>0</v>
      </c>
      <c r="AJ161" s="33">
        <v>1</v>
      </c>
      <c r="AK161" s="33">
        <v>2</v>
      </c>
      <c r="AL161" s="34">
        <v>11</v>
      </c>
      <c r="AM161" s="35">
        <v>55490.5</v>
      </c>
      <c r="AN161" s="17">
        <f t="shared" si="15"/>
        <v>1.3870891138607675</v>
      </c>
      <c r="AO161" s="36">
        <f t="shared" si="16"/>
        <v>9.4827586206896547E-2</v>
      </c>
      <c r="AP161" s="37">
        <f t="shared" si="17"/>
        <v>9.4827586206896547E-2</v>
      </c>
      <c r="AQ161" s="42"/>
      <c r="AR161" s="39">
        <v>40005</v>
      </c>
      <c r="AS161" s="22">
        <f t="shared" si="18"/>
        <v>1.9995000624921884</v>
      </c>
      <c r="AT161" s="40">
        <v>79990</v>
      </c>
    </row>
    <row r="162" spans="1:46" ht="31.5" x14ac:dyDescent="0.25">
      <c r="A162" s="17"/>
      <c r="B162" s="18"/>
      <c r="C162" s="19" t="s">
        <v>97</v>
      </c>
      <c r="D162" s="20" t="s">
        <v>98</v>
      </c>
      <c r="E162" s="45" t="s">
        <v>445</v>
      </c>
      <c r="F162" s="22" t="str">
        <f t="shared" si="14"/>
        <v>X544T73N54</v>
      </c>
      <c r="G162" s="22" t="s">
        <v>100</v>
      </c>
      <c r="H162" s="17" t="s">
        <v>392</v>
      </c>
      <c r="I162" s="24"/>
      <c r="J162" s="25" t="s">
        <v>47</v>
      </c>
      <c r="K162" s="43" t="s">
        <v>405</v>
      </c>
      <c r="L162" s="20" t="s">
        <v>406</v>
      </c>
      <c r="M162" s="27">
        <v>70</v>
      </c>
      <c r="N162" s="27">
        <v>30</v>
      </c>
      <c r="O162" s="28">
        <v>16</v>
      </c>
      <c r="P162" s="28"/>
      <c r="Q162" s="27"/>
      <c r="R162" s="28">
        <f t="shared" si="19"/>
        <v>116</v>
      </c>
      <c r="S162" s="29">
        <v>116</v>
      </c>
      <c r="T162" s="30">
        <f t="shared" si="20"/>
        <v>0</v>
      </c>
      <c r="U162" s="31">
        <v>43159</v>
      </c>
      <c r="V162" s="32">
        <v>0</v>
      </c>
      <c r="W162" s="32">
        <v>0</v>
      </c>
      <c r="X162" s="32">
        <v>0</v>
      </c>
      <c r="Y162" s="32">
        <v>0</v>
      </c>
      <c r="Z162" s="33">
        <v>0</v>
      </c>
      <c r="AA162" s="33">
        <v>0</v>
      </c>
      <c r="AB162" s="33">
        <v>0</v>
      </c>
      <c r="AC162" s="33">
        <v>0</v>
      </c>
      <c r="AD162" s="33">
        <v>2</v>
      </c>
      <c r="AE162" s="33">
        <v>1</v>
      </c>
      <c r="AF162" s="33">
        <v>1</v>
      </c>
      <c r="AG162" s="33">
        <v>2</v>
      </c>
      <c r="AH162" s="33">
        <v>1</v>
      </c>
      <c r="AI162" s="33">
        <v>2</v>
      </c>
      <c r="AJ162" s="33">
        <v>4</v>
      </c>
      <c r="AK162" s="33">
        <v>0</v>
      </c>
      <c r="AL162" s="34">
        <v>13</v>
      </c>
      <c r="AM162" s="35">
        <v>0</v>
      </c>
      <c r="AN162" s="17">
        <f t="shared" si="15"/>
        <v>0</v>
      </c>
      <c r="AO162" s="36">
        <f t="shared" si="16"/>
        <v>0.11206896551724138</v>
      </c>
      <c r="AP162" s="37">
        <f t="shared" si="17"/>
        <v>0.11206896551724138</v>
      </c>
      <c r="AQ162" s="42"/>
      <c r="AR162" s="39">
        <v>40005</v>
      </c>
      <c r="AS162" s="22">
        <f t="shared" si="18"/>
        <v>1.9995000624921884</v>
      </c>
      <c r="AT162" s="40">
        <v>79990</v>
      </c>
    </row>
    <row r="163" spans="1:46" ht="31.5" x14ac:dyDescent="0.25">
      <c r="A163" s="17"/>
      <c r="B163" s="18"/>
      <c r="C163" s="19" t="s">
        <v>97</v>
      </c>
      <c r="D163" s="20" t="s">
        <v>129</v>
      </c>
      <c r="E163" s="45" t="s">
        <v>446</v>
      </c>
      <c r="F163" s="22" t="str">
        <f t="shared" si="14"/>
        <v>X546AVRAF5</v>
      </c>
      <c r="G163" s="22" t="s">
        <v>100</v>
      </c>
      <c r="H163" s="17" t="s">
        <v>392</v>
      </c>
      <c r="I163" s="24"/>
      <c r="J163" s="25" t="s">
        <v>48</v>
      </c>
      <c r="K163" s="43" t="s">
        <v>127</v>
      </c>
      <c r="L163" s="20" t="s">
        <v>439</v>
      </c>
      <c r="M163" s="27">
        <v>70</v>
      </c>
      <c r="N163" s="27">
        <v>30</v>
      </c>
      <c r="O163" s="28">
        <v>16</v>
      </c>
      <c r="P163" s="28"/>
      <c r="Q163" s="27"/>
      <c r="R163" s="28">
        <f t="shared" si="19"/>
        <v>116</v>
      </c>
      <c r="S163" s="29">
        <v>116</v>
      </c>
      <c r="T163" s="30">
        <f t="shared" si="20"/>
        <v>0</v>
      </c>
      <c r="U163" s="31">
        <v>43159</v>
      </c>
      <c r="V163" s="32">
        <v>0</v>
      </c>
      <c r="W163" s="32">
        <v>0</v>
      </c>
      <c r="X163" s="32">
        <v>0</v>
      </c>
      <c r="Y163" s="32">
        <v>0</v>
      </c>
      <c r="Z163" s="33">
        <v>1</v>
      </c>
      <c r="AA163" s="33">
        <v>0</v>
      </c>
      <c r="AB163" s="33">
        <v>2</v>
      </c>
      <c r="AC163" s="33">
        <v>0</v>
      </c>
      <c r="AD163" s="33">
        <v>1</v>
      </c>
      <c r="AE163" s="33">
        <v>0</v>
      </c>
      <c r="AF163" s="33">
        <v>0</v>
      </c>
      <c r="AG163" s="33">
        <v>1</v>
      </c>
      <c r="AH163" s="33">
        <v>2</v>
      </c>
      <c r="AI163" s="33">
        <v>2</v>
      </c>
      <c r="AJ163" s="44">
        <v>3</v>
      </c>
      <c r="AK163" s="44">
        <v>4</v>
      </c>
      <c r="AL163" s="34">
        <v>16</v>
      </c>
      <c r="AM163" s="35">
        <v>67365.25</v>
      </c>
      <c r="AN163" s="17">
        <f t="shared" si="15"/>
        <v>1.5841328630217519</v>
      </c>
      <c r="AO163" s="36">
        <f t="shared" si="16"/>
        <v>0.13793103448275862</v>
      </c>
      <c r="AP163" s="37">
        <f t="shared" si="17"/>
        <v>0.13793103448275862</v>
      </c>
      <c r="AQ163" s="42"/>
      <c r="AR163" s="39">
        <v>42525</v>
      </c>
      <c r="AS163" s="22">
        <f t="shared" si="18"/>
        <v>1.9985890652557319</v>
      </c>
      <c r="AT163" s="40">
        <v>84990</v>
      </c>
    </row>
    <row r="164" spans="1:46" ht="47.25" x14ac:dyDescent="0.25">
      <c r="A164" s="17"/>
      <c r="B164" s="18"/>
      <c r="C164" s="19" t="s">
        <v>97</v>
      </c>
      <c r="D164" s="20" t="s">
        <v>129</v>
      </c>
      <c r="E164" s="45" t="s">
        <v>447</v>
      </c>
      <c r="F164" s="22" t="str">
        <f t="shared" si="14"/>
        <v>X547G38ASI</v>
      </c>
      <c r="G164" s="22" t="s">
        <v>100</v>
      </c>
      <c r="H164" s="17" t="s">
        <v>392</v>
      </c>
      <c r="I164" s="24"/>
      <c r="J164" s="25" t="s">
        <v>49</v>
      </c>
      <c r="K164" s="43" t="s">
        <v>448</v>
      </c>
      <c r="L164" s="20" t="s">
        <v>123</v>
      </c>
      <c r="M164" s="27">
        <v>70</v>
      </c>
      <c r="N164" s="27">
        <v>30</v>
      </c>
      <c r="O164" s="28">
        <v>16</v>
      </c>
      <c r="P164" s="28"/>
      <c r="Q164" s="27"/>
      <c r="R164" s="28">
        <f t="shared" si="19"/>
        <v>116</v>
      </c>
      <c r="S164" s="29">
        <v>116</v>
      </c>
      <c r="T164" s="30">
        <f t="shared" si="20"/>
        <v>0</v>
      </c>
      <c r="U164" s="31">
        <v>43159</v>
      </c>
      <c r="V164" s="32">
        <v>0</v>
      </c>
      <c r="W164" s="32">
        <v>0</v>
      </c>
      <c r="X164" s="32">
        <v>0</v>
      </c>
      <c r="Y164" s="32">
        <v>0</v>
      </c>
      <c r="Z164" s="33">
        <v>0</v>
      </c>
      <c r="AA164" s="33">
        <v>1</v>
      </c>
      <c r="AB164" s="33">
        <v>2</v>
      </c>
      <c r="AC164" s="33">
        <v>2</v>
      </c>
      <c r="AD164" s="33">
        <v>1</v>
      </c>
      <c r="AE164" s="33">
        <v>1</v>
      </c>
      <c r="AF164" s="33">
        <v>0</v>
      </c>
      <c r="AG164" s="33">
        <v>2</v>
      </c>
      <c r="AH164" s="33">
        <v>1</v>
      </c>
      <c r="AI164" s="33">
        <v>1</v>
      </c>
      <c r="AJ164" s="44">
        <v>3</v>
      </c>
      <c r="AK164" s="44">
        <v>8</v>
      </c>
      <c r="AL164" s="34">
        <v>22</v>
      </c>
      <c r="AM164" s="35">
        <v>66052.88</v>
      </c>
      <c r="AN164" s="17">
        <f t="shared" si="15"/>
        <v>1.553271722516167</v>
      </c>
      <c r="AO164" s="36">
        <f t="shared" si="16"/>
        <v>0.18965517241379309</v>
      </c>
      <c r="AP164" s="37">
        <f t="shared" si="17"/>
        <v>0.18965517241379309</v>
      </c>
      <c r="AQ164" s="42"/>
      <c r="AR164" s="39">
        <v>42525</v>
      </c>
      <c r="AS164" s="22">
        <f t="shared" si="18"/>
        <v>1.9985890652557319</v>
      </c>
      <c r="AT164" s="40">
        <v>84990</v>
      </c>
    </row>
    <row r="165" spans="1:46" ht="31.5" x14ac:dyDescent="0.25">
      <c r="A165" s="17"/>
      <c r="B165" s="18"/>
      <c r="C165" s="19" t="s">
        <v>97</v>
      </c>
      <c r="D165" s="20" t="s">
        <v>98</v>
      </c>
      <c r="E165" s="45" t="s">
        <v>449</v>
      </c>
      <c r="F165" s="22" t="str">
        <f t="shared" si="14"/>
        <v>X548T68ATH</v>
      </c>
      <c r="G165" s="22" t="s">
        <v>100</v>
      </c>
      <c r="H165" s="17" t="s">
        <v>392</v>
      </c>
      <c r="I165" s="24"/>
      <c r="J165" s="25" t="s">
        <v>50</v>
      </c>
      <c r="K165" s="43" t="s">
        <v>450</v>
      </c>
      <c r="L165" s="20" t="s">
        <v>262</v>
      </c>
      <c r="M165" s="27">
        <v>70</v>
      </c>
      <c r="N165" s="27">
        <v>30</v>
      </c>
      <c r="O165" s="28"/>
      <c r="P165" s="28"/>
      <c r="Q165" s="27"/>
      <c r="R165" s="28">
        <f t="shared" si="19"/>
        <v>100</v>
      </c>
      <c r="S165" s="29">
        <v>100</v>
      </c>
      <c r="T165" s="30">
        <f t="shared" si="20"/>
        <v>0</v>
      </c>
      <c r="U165" s="31">
        <v>43159</v>
      </c>
      <c r="V165" s="32">
        <v>1</v>
      </c>
      <c r="W165" s="32">
        <v>1</v>
      </c>
      <c r="X165" s="32">
        <v>5</v>
      </c>
      <c r="Y165" s="32">
        <v>1</v>
      </c>
      <c r="Z165" s="32">
        <v>5</v>
      </c>
      <c r="AA165" s="32">
        <v>4</v>
      </c>
      <c r="AB165" s="33">
        <v>4</v>
      </c>
      <c r="AC165" s="33">
        <v>4</v>
      </c>
      <c r="AD165" s="33">
        <v>6</v>
      </c>
      <c r="AE165" s="33">
        <v>5</v>
      </c>
      <c r="AF165" s="33">
        <v>5</v>
      </c>
      <c r="AG165" s="33">
        <v>4</v>
      </c>
      <c r="AH165" s="33">
        <v>1</v>
      </c>
      <c r="AI165" s="33">
        <v>4</v>
      </c>
      <c r="AJ165" s="33">
        <v>1</v>
      </c>
      <c r="AK165" s="33">
        <v>6</v>
      </c>
      <c r="AL165" s="34">
        <v>57</v>
      </c>
      <c r="AM165" s="35">
        <v>58490.17</v>
      </c>
      <c r="AN165" s="17">
        <f t="shared" si="15"/>
        <v>1.8002514619883041</v>
      </c>
      <c r="AO165" s="36">
        <f t="shared" si="16"/>
        <v>0.56999999999999995</v>
      </c>
      <c r="AP165" s="37">
        <f t="shared" si="17"/>
        <v>0.56999999999999995</v>
      </c>
      <c r="AQ165" s="42"/>
      <c r="AR165" s="39">
        <v>32490</v>
      </c>
      <c r="AS165" s="22">
        <f t="shared" si="18"/>
        <v>2.0003077870113883</v>
      </c>
      <c r="AT165" s="40">
        <v>64990</v>
      </c>
    </row>
    <row r="166" spans="1:46" ht="31.5" x14ac:dyDescent="0.25">
      <c r="A166" s="17"/>
      <c r="B166" s="18"/>
      <c r="C166" s="19" t="s">
        <v>97</v>
      </c>
      <c r="D166" s="20" t="s">
        <v>98</v>
      </c>
      <c r="E166" s="45" t="s">
        <v>451</v>
      </c>
      <c r="F166" s="22" t="str">
        <f t="shared" si="14"/>
        <v>X549T04ATH</v>
      </c>
      <c r="G166" s="22" t="s">
        <v>100</v>
      </c>
      <c r="H166" s="17" t="s">
        <v>392</v>
      </c>
      <c r="I166" s="24"/>
      <c r="J166" s="25" t="s">
        <v>51</v>
      </c>
      <c r="K166" s="43" t="s">
        <v>382</v>
      </c>
      <c r="L166" s="20" t="s">
        <v>262</v>
      </c>
      <c r="M166" s="27">
        <v>70</v>
      </c>
      <c r="N166" s="27">
        <v>30</v>
      </c>
      <c r="O166" s="28"/>
      <c r="P166" s="28"/>
      <c r="Q166" s="27"/>
      <c r="R166" s="28">
        <f t="shared" si="19"/>
        <v>100</v>
      </c>
      <c r="S166" s="29">
        <v>100</v>
      </c>
      <c r="T166" s="30">
        <f t="shared" si="20"/>
        <v>0</v>
      </c>
      <c r="U166" s="31">
        <v>43159</v>
      </c>
      <c r="V166" s="32">
        <v>0</v>
      </c>
      <c r="W166" s="32">
        <v>2</v>
      </c>
      <c r="X166" s="32">
        <v>2</v>
      </c>
      <c r="Y166" s="32">
        <v>1</v>
      </c>
      <c r="Z166" s="33">
        <v>1</v>
      </c>
      <c r="AA166" s="33">
        <v>0</v>
      </c>
      <c r="AB166" s="33">
        <v>2</v>
      </c>
      <c r="AC166" s="33">
        <v>0</v>
      </c>
      <c r="AD166" s="33">
        <v>2</v>
      </c>
      <c r="AE166" s="33">
        <v>5</v>
      </c>
      <c r="AF166" s="33">
        <v>5</v>
      </c>
      <c r="AG166" s="33">
        <v>2</v>
      </c>
      <c r="AH166" s="33">
        <v>4</v>
      </c>
      <c r="AI166" s="33">
        <v>2</v>
      </c>
      <c r="AJ166" s="33">
        <v>1</v>
      </c>
      <c r="AK166" s="33">
        <v>5</v>
      </c>
      <c r="AL166" s="34">
        <v>34</v>
      </c>
      <c r="AM166" s="35">
        <v>54590.6</v>
      </c>
      <c r="AN166" s="17">
        <f t="shared" si="15"/>
        <v>1.6802277623884272</v>
      </c>
      <c r="AO166" s="36">
        <f t="shared" si="16"/>
        <v>0.34</v>
      </c>
      <c r="AP166" s="37">
        <f t="shared" si="17"/>
        <v>0.34</v>
      </c>
      <c r="AQ166" s="42"/>
      <c r="AR166" s="39">
        <v>32490</v>
      </c>
      <c r="AS166" s="22">
        <f t="shared" si="18"/>
        <v>2.0003077870113883</v>
      </c>
      <c r="AT166" s="40">
        <v>64990</v>
      </c>
    </row>
    <row r="167" spans="1:46" ht="63" x14ac:dyDescent="0.25">
      <c r="A167" s="17"/>
      <c r="B167" s="18"/>
      <c r="C167" s="19" t="s">
        <v>97</v>
      </c>
      <c r="D167" s="20" t="s">
        <v>98</v>
      </c>
      <c r="E167" s="45" t="s">
        <v>452</v>
      </c>
      <c r="F167" s="22" t="str">
        <f t="shared" si="14"/>
        <v>X549T11ASI</v>
      </c>
      <c r="G167" s="22" t="s">
        <v>100</v>
      </c>
      <c r="H167" s="17" t="s">
        <v>392</v>
      </c>
      <c r="I167" s="24"/>
      <c r="J167" s="25" t="s">
        <v>51</v>
      </c>
      <c r="K167" s="43" t="s">
        <v>264</v>
      </c>
      <c r="L167" s="20" t="s">
        <v>123</v>
      </c>
      <c r="M167" s="27">
        <v>70</v>
      </c>
      <c r="N167" s="27">
        <v>30</v>
      </c>
      <c r="O167" s="28">
        <v>16</v>
      </c>
      <c r="P167" s="28"/>
      <c r="Q167" s="27"/>
      <c r="R167" s="28">
        <f t="shared" si="19"/>
        <v>116</v>
      </c>
      <c r="S167" s="29">
        <v>116</v>
      </c>
      <c r="T167" s="30">
        <f t="shared" si="20"/>
        <v>0</v>
      </c>
      <c r="U167" s="31">
        <v>43159</v>
      </c>
      <c r="V167" s="32">
        <v>1</v>
      </c>
      <c r="W167" s="32">
        <v>1</v>
      </c>
      <c r="X167" s="32">
        <v>2</v>
      </c>
      <c r="Y167" s="32">
        <v>0</v>
      </c>
      <c r="Z167" s="33">
        <v>2</v>
      </c>
      <c r="AA167" s="33">
        <v>1</v>
      </c>
      <c r="AB167" s="33">
        <v>2</v>
      </c>
      <c r="AC167" s="33">
        <v>6</v>
      </c>
      <c r="AD167" s="33">
        <v>2</v>
      </c>
      <c r="AE167" s="33">
        <v>5</v>
      </c>
      <c r="AF167" s="33">
        <v>5</v>
      </c>
      <c r="AG167" s="33">
        <v>2</v>
      </c>
      <c r="AH167" s="33">
        <v>3</v>
      </c>
      <c r="AI167" s="33">
        <v>0</v>
      </c>
      <c r="AJ167" s="33">
        <v>3</v>
      </c>
      <c r="AK167" s="33">
        <v>2</v>
      </c>
      <c r="AL167" s="34">
        <v>37</v>
      </c>
      <c r="AM167" s="35">
        <v>55490.5</v>
      </c>
      <c r="AN167" s="17">
        <f t="shared" si="15"/>
        <v>1.707925515543244</v>
      </c>
      <c r="AO167" s="36">
        <f t="shared" si="16"/>
        <v>0.31896551724137934</v>
      </c>
      <c r="AP167" s="37">
        <f t="shared" si="17"/>
        <v>0.31896551724137934</v>
      </c>
      <c r="AQ167" s="42"/>
      <c r="AR167" s="39">
        <v>32490</v>
      </c>
      <c r="AS167" s="22">
        <f t="shared" si="18"/>
        <v>2.0003077870113883</v>
      </c>
      <c r="AT167" s="40">
        <v>64990</v>
      </c>
    </row>
    <row r="168" spans="1:46" ht="63" x14ac:dyDescent="0.25">
      <c r="A168" s="17"/>
      <c r="B168" s="18"/>
      <c r="C168" s="19" t="s">
        <v>97</v>
      </c>
      <c r="D168" s="20" t="s">
        <v>98</v>
      </c>
      <c r="E168" s="45" t="s">
        <v>453</v>
      </c>
      <c r="F168" s="22" t="str">
        <f t="shared" si="14"/>
        <v>X550T77N58</v>
      </c>
      <c r="G168" s="22" t="s">
        <v>100</v>
      </c>
      <c r="H168" s="17" t="s">
        <v>392</v>
      </c>
      <c r="I168" s="24"/>
      <c r="J168" s="25" t="s">
        <v>454</v>
      </c>
      <c r="K168" s="43" t="s">
        <v>455</v>
      </c>
      <c r="L168" s="20" t="s">
        <v>430</v>
      </c>
      <c r="M168" s="27">
        <v>70</v>
      </c>
      <c r="N168" s="27">
        <v>20</v>
      </c>
      <c r="O168" s="28">
        <v>8</v>
      </c>
      <c r="P168" s="28"/>
      <c r="Q168" s="27"/>
      <c r="R168" s="28">
        <f t="shared" si="19"/>
        <v>98</v>
      </c>
      <c r="S168" s="29">
        <v>98</v>
      </c>
      <c r="T168" s="30">
        <f t="shared" si="20"/>
        <v>0</v>
      </c>
      <c r="U168" s="31">
        <v>43159</v>
      </c>
      <c r="V168" s="32">
        <v>0</v>
      </c>
      <c r="W168" s="32">
        <v>0</v>
      </c>
      <c r="X168" s="32">
        <v>2</v>
      </c>
      <c r="Y168" s="32">
        <v>2</v>
      </c>
      <c r="Z168" s="32">
        <v>1</v>
      </c>
      <c r="AA168" s="32">
        <v>4</v>
      </c>
      <c r="AB168" s="33">
        <v>6</v>
      </c>
      <c r="AC168" s="33">
        <v>7</v>
      </c>
      <c r="AD168" s="33">
        <v>4</v>
      </c>
      <c r="AE168" s="33">
        <v>2</v>
      </c>
      <c r="AF168" s="33">
        <v>1</v>
      </c>
      <c r="AG168" s="33">
        <v>4</v>
      </c>
      <c r="AH168" s="33">
        <v>6</v>
      </c>
      <c r="AI168" s="33">
        <v>3</v>
      </c>
      <c r="AJ168" s="33">
        <v>1</v>
      </c>
      <c r="AK168" s="33">
        <v>1</v>
      </c>
      <c r="AL168" s="34">
        <v>44</v>
      </c>
      <c r="AM168" s="35">
        <v>50991</v>
      </c>
      <c r="AN168" s="17">
        <f t="shared" si="15"/>
        <v>1.5694367497691597</v>
      </c>
      <c r="AO168" s="36">
        <f t="shared" si="16"/>
        <v>0.44897959183673469</v>
      </c>
      <c r="AP168" s="37">
        <f t="shared" si="17"/>
        <v>0.44897959183673469</v>
      </c>
      <c r="AQ168" s="42"/>
      <c r="AR168" s="39">
        <v>32490</v>
      </c>
      <c r="AS168" s="22">
        <f t="shared" si="18"/>
        <v>2.0003077870113883</v>
      </c>
      <c r="AT168" s="40">
        <v>64990</v>
      </c>
    </row>
    <row r="169" spans="1:46" ht="31.5" x14ac:dyDescent="0.25">
      <c r="A169" s="17"/>
      <c r="B169" s="18"/>
      <c r="C169" s="19" t="s">
        <v>97</v>
      </c>
      <c r="D169" s="20" t="s">
        <v>98</v>
      </c>
      <c r="E169" s="45" t="s">
        <v>456</v>
      </c>
      <c r="F169" s="22" t="str">
        <f t="shared" si="14"/>
        <v>X551AI5A01</v>
      </c>
      <c r="G169" s="22" t="s">
        <v>100</v>
      </c>
      <c r="H169" s="17" t="s">
        <v>392</v>
      </c>
      <c r="I169" s="24"/>
      <c r="J169" s="25" t="s">
        <v>457</v>
      </c>
      <c r="K169" s="43" t="s">
        <v>403</v>
      </c>
      <c r="L169" s="20" t="s">
        <v>114</v>
      </c>
      <c r="M169" s="27">
        <v>70</v>
      </c>
      <c r="N169" s="27">
        <v>30</v>
      </c>
      <c r="O169" s="28">
        <v>16</v>
      </c>
      <c r="P169" s="28"/>
      <c r="Q169" s="27"/>
      <c r="R169" s="28">
        <f t="shared" si="19"/>
        <v>116</v>
      </c>
      <c r="S169" s="29">
        <v>116</v>
      </c>
      <c r="T169" s="30">
        <f t="shared" si="20"/>
        <v>0</v>
      </c>
      <c r="U169" s="31">
        <v>43159</v>
      </c>
      <c r="V169" s="32">
        <v>1</v>
      </c>
      <c r="W169" s="32">
        <v>1</v>
      </c>
      <c r="X169" s="32">
        <v>2</v>
      </c>
      <c r="Y169" s="32">
        <v>5</v>
      </c>
      <c r="Z169" s="32">
        <v>4</v>
      </c>
      <c r="AA169" s="32">
        <v>3</v>
      </c>
      <c r="AB169" s="33">
        <v>0</v>
      </c>
      <c r="AC169" s="33">
        <v>8</v>
      </c>
      <c r="AD169" s="33">
        <v>7</v>
      </c>
      <c r="AE169" s="33">
        <v>6</v>
      </c>
      <c r="AF169" s="33">
        <v>4</v>
      </c>
      <c r="AG169" s="33">
        <v>2</v>
      </c>
      <c r="AH169" s="33">
        <v>8</v>
      </c>
      <c r="AI169" s="33">
        <v>2</v>
      </c>
      <c r="AJ169" s="33">
        <v>-1</v>
      </c>
      <c r="AK169" s="33">
        <v>2</v>
      </c>
      <c r="AL169" s="34">
        <v>54</v>
      </c>
      <c r="AM169" s="35">
        <v>55490.5</v>
      </c>
      <c r="AN169" s="17">
        <f t="shared" si="15"/>
        <v>1.707925515543244</v>
      </c>
      <c r="AO169" s="36">
        <f t="shared" si="16"/>
        <v>0.46551724137931033</v>
      </c>
      <c r="AP169" s="37">
        <f t="shared" si="17"/>
        <v>0.46551724137931033</v>
      </c>
      <c r="AQ169" s="42"/>
      <c r="AR169" s="39">
        <v>32490</v>
      </c>
      <c r="AS169" s="22">
        <f t="shared" si="18"/>
        <v>2.0003077870113883</v>
      </c>
      <c r="AT169" s="40">
        <v>64990</v>
      </c>
    </row>
    <row r="170" spans="1:46" ht="31.5" x14ac:dyDescent="0.25">
      <c r="A170" s="17"/>
      <c r="B170" s="18"/>
      <c r="C170" s="19" t="s">
        <v>97</v>
      </c>
      <c r="D170" s="20" t="s">
        <v>98</v>
      </c>
      <c r="E170" s="45" t="s">
        <v>458</v>
      </c>
      <c r="F170" s="22" t="str">
        <f t="shared" si="14"/>
        <v>X551T73N54</v>
      </c>
      <c r="G170" s="22" t="s">
        <v>100</v>
      </c>
      <c r="H170" s="17" t="s">
        <v>392</v>
      </c>
      <c r="I170" s="24"/>
      <c r="J170" s="25" t="s">
        <v>457</v>
      </c>
      <c r="K170" s="43" t="s">
        <v>405</v>
      </c>
      <c r="L170" s="20" t="s">
        <v>406</v>
      </c>
      <c r="M170" s="27">
        <v>70</v>
      </c>
      <c r="N170" s="27">
        <v>30</v>
      </c>
      <c r="O170" s="28"/>
      <c r="P170" s="28"/>
      <c r="Q170" s="27"/>
      <c r="R170" s="28">
        <f t="shared" si="19"/>
        <v>100</v>
      </c>
      <c r="S170" s="29">
        <v>100</v>
      </c>
      <c r="T170" s="30">
        <f t="shared" si="20"/>
        <v>0</v>
      </c>
      <c r="U170" s="31">
        <v>43159</v>
      </c>
      <c r="V170" s="32">
        <v>0</v>
      </c>
      <c r="W170" s="32">
        <v>2</v>
      </c>
      <c r="X170" s="32">
        <v>2</v>
      </c>
      <c r="Y170" s="32">
        <v>3</v>
      </c>
      <c r="Z170" s="32">
        <v>11</v>
      </c>
      <c r="AA170" s="32">
        <v>2</v>
      </c>
      <c r="AB170" s="33">
        <v>6</v>
      </c>
      <c r="AC170" s="33">
        <v>8</v>
      </c>
      <c r="AD170" s="33">
        <v>3</v>
      </c>
      <c r="AE170" s="33">
        <v>3</v>
      </c>
      <c r="AF170" s="33">
        <v>8</v>
      </c>
      <c r="AG170" s="33">
        <v>5</v>
      </c>
      <c r="AH170" s="33">
        <v>7</v>
      </c>
      <c r="AI170" s="33">
        <v>2</v>
      </c>
      <c r="AJ170" s="33">
        <v>1</v>
      </c>
      <c r="AK170" s="33">
        <v>2</v>
      </c>
      <c r="AL170" s="34">
        <v>65</v>
      </c>
      <c r="AM170" s="35">
        <v>59990</v>
      </c>
      <c r="AN170" s="17">
        <f t="shared" si="15"/>
        <v>1.8464142813173283</v>
      </c>
      <c r="AO170" s="36">
        <f t="shared" si="16"/>
        <v>0.65</v>
      </c>
      <c r="AP170" s="37">
        <f t="shared" si="17"/>
        <v>0.65</v>
      </c>
      <c r="AQ170" s="42"/>
      <c r="AR170" s="39">
        <v>32490</v>
      </c>
      <c r="AS170" s="22">
        <f t="shared" si="18"/>
        <v>2.0003077870113883</v>
      </c>
      <c r="AT170" s="40">
        <v>64990</v>
      </c>
    </row>
    <row r="171" spans="1:46" ht="31.5" x14ac:dyDescent="0.25">
      <c r="A171" s="17"/>
      <c r="B171" s="18"/>
      <c r="C171" s="19" t="s">
        <v>97</v>
      </c>
      <c r="D171" s="20" t="s">
        <v>98</v>
      </c>
      <c r="E171" s="45" t="s">
        <v>459</v>
      </c>
      <c r="F171" s="22" t="str">
        <f t="shared" si="14"/>
        <v>X552ALXA01</v>
      </c>
      <c r="G171" s="22" t="s">
        <v>100</v>
      </c>
      <c r="H171" s="17" t="s">
        <v>392</v>
      </c>
      <c r="I171" s="24"/>
      <c r="J171" s="25" t="s">
        <v>460</v>
      </c>
      <c r="K171" s="43" t="s">
        <v>135</v>
      </c>
      <c r="L171" s="20" t="s">
        <v>114</v>
      </c>
      <c r="M171" s="27">
        <v>70</v>
      </c>
      <c r="N171" s="27">
        <v>30</v>
      </c>
      <c r="O171" s="28">
        <v>16</v>
      </c>
      <c r="P171" s="28"/>
      <c r="Q171" s="27"/>
      <c r="R171" s="28">
        <f t="shared" si="19"/>
        <v>116</v>
      </c>
      <c r="S171" s="29">
        <v>116</v>
      </c>
      <c r="T171" s="30">
        <f t="shared" si="20"/>
        <v>0</v>
      </c>
      <c r="U171" s="31">
        <v>43159</v>
      </c>
      <c r="V171" s="32">
        <v>0</v>
      </c>
      <c r="W171" s="32">
        <v>0</v>
      </c>
      <c r="X171" s="32">
        <v>0</v>
      </c>
      <c r="Y171" s="32">
        <v>4</v>
      </c>
      <c r="Z171" s="32">
        <v>2</v>
      </c>
      <c r="AA171" s="32">
        <v>1</v>
      </c>
      <c r="AB171" s="32">
        <v>4</v>
      </c>
      <c r="AC171" s="32">
        <v>3</v>
      </c>
      <c r="AD171" s="32">
        <v>0</v>
      </c>
      <c r="AE171" s="32">
        <v>6</v>
      </c>
      <c r="AF171" s="32">
        <v>4</v>
      </c>
      <c r="AG171" s="32">
        <v>7</v>
      </c>
      <c r="AH171" s="32">
        <v>4</v>
      </c>
      <c r="AI171" s="32">
        <v>8</v>
      </c>
      <c r="AJ171" s="32">
        <v>5</v>
      </c>
      <c r="AK171" s="32">
        <v>5</v>
      </c>
      <c r="AL171" s="34">
        <v>53</v>
      </c>
      <c r="AM171" s="35">
        <v>56390.400000000001</v>
      </c>
      <c r="AN171" s="17">
        <f t="shared" si="15"/>
        <v>1.8787406296851574</v>
      </c>
      <c r="AO171" s="36">
        <f t="shared" si="16"/>
        <v>0.45689655172413796</v>
      </c>
      <c r="AP171" s="37">
        <f t="shared" si="17"/>
        <v>0.45689655172413796</v>
      </c>
      <c r="AQ171" s="42"/>
      <c r="AR171" s="39">
        <v>30015</v>
      </c>
      <c r="AS171" s="22">
        <f t="shared" si="18"/>
        <v>1.9986673330001665</v>
      </c>
      <c r="AT171" s="40">
        <v>59990</v>
      </c>
    </row>
    <row r="172" spans="1:46" ht="31.5" x14ac:dyDescent="0.25">
      <c r="A172" s="17"/>
      <c r="B172" s="18"/>
      <c r="C172" s="19" t="s">
        <v>97</v>
      </c>
      <c r="D172" s="20" t="s">
        <v>98</v>
      </c>
      <c r="E172" s="45" t="s">
        <v>461</v>
      </c>
      <c r="F172" s="22" t="str">
        <f t="shared" si="14"/>
        <v>X552ALXI67</v>
      </c>
      <c r="G172" s="22" t="s">
        <v>100</v>
      </c>
      <c r="H172" s="17" t="s">
        <v>392</v>
      </c>
      <c r="I172" s="24"/>
      <c r="J172" s="25" t="s">
        <v>460</v>
      </c>
      <c r="K172" s="43" t="s">
        <v>135</v>
      </c>
      <c r="L172" s="20" t="s">
        <v>191</v>
      </c>
      <c r="M172" s="27">
        <v>70</v>
      </c>
      <c r="N172" s="27">
        <v>30</v>
      </c>
      <c r="O172" s="28"/>
      <c r="P172" s="28"/>
      <c r="Q172" s="27"/>
      <c r="R172" s="28">
        <f t="shared" si="19"/>
        <v>100</v>
      </c>
      <c r="S172" s="29">
        <v>100</v>
      </c>
      <c r="T172" s="30">
        <f t="shared" si="20"/>
        <v>0</v>
      </c>
      <c r="U172" s="31">
        <v>43159</v>
      </c>
      <c r="V172" s="32">
        <v>6</v>
      </c>
      <c r="W172" s="32">
        <v>2</v>
      </c>
      <c r="X172" s="32">
        <v>3</v>
      </c>
      <c r="Y172" s="32">
        <v>4</v>
      </c>
      <c r="Z172" s="32">
        <v>4</v>
      </c>
      <c r="AA172" s="32">
        <v>7</v>
      </c>
      <c r="AB172" s="32">
        <v>6</v>
      </c>
      <c r="AC172" s="32">
        <v>5</v>
      </c>
      <c r="AD172" s="32">
        <v>4</v>
      </c>
      <c r="AE172" s="32">
        <v>11</v>
      </c>
      <c r="AF172" s="32">
        <v>10</v>
      </c>
      <c r="AG172" s="32">
        <v>7</v>
      </c>
      <c r="AH172" s="32">
        <v>1</v>
      </c>
      <c r="AI172" s="32">
        <v>3</v>
      </c>
      <c r="AJ172" s="32">
        <v>2</v>
      </c>
      <c r="AK172" s="32">
        <v>5</v>
      </c>
      <c r="AL172" s="34">
        <v>80</v>
      </c>
      <c r="AM172" s="35">
        <v>54590.6</v>
      </c>
      <c r="AN172" s="17">
        <f t="shared" si="15"/>
        <v>1.8187772780276528</v>
      </c>
      <c r="AO172" s="36">
        <f t="shared" si="16"/>
        <v>0.8</v>
      </c>
      <c r="AP172" s="37">
        <f t="shared" si="17"/>
        <v>0.8</v>
      </c>
      <c r="AQ172" s="42"/>
      <c r="AR172" s="39">
        <v>30015</v>
      </c>
      <c r="AS172" s="22">
        <f t="shared" si="18"/>
        <v>1.9986673330001665</v>
      </c>
      <c r="AT172" s="40">
        <v>59990</v>
      </c>
    </row>
    <row r="173" spans="1:46" ht="31.5" x14ac:dyDescent="0.25">
      <c r="A173" s="17"/>
      <c r="B173" s="18"/>
      <c r="C173" s="19" t="s">
        <v>97</v>
      </c>
      <c r="D173" s="20" t="s">
        <v>98</v>
      </c>
      <c r="E173" s="45" t="s">
        <v>462</v>
      </c>
      <c r="F173" s="22" t="str">
        <f t="shared" si="14"/>
        <v>X553AOTA01</v>
      </c>
      <c r="G173" s="22" t="s">
        <v>100</v>
      </c>
      <c r="H173" s="17" t="s">
        <v>392</v>
      </c>
      <c r="I173" s="24"/>
      <c r="J173" s="25" t="s">
        <v>463</v>
      </c>
      <c r="K173" s="43" t="s">
        <v>464</v>
      </c>
      <c r="L173" s="20" t="s">
        <v>114</v>
      </c>
      <c r="M173" s="27">
        <v>70</v>
      </c>
      <c r="N173" s="27">
        <v>30</v>
      </c>
      <c r="O173" s="28">
        <v>16</v>
      </c>
      <c r="P173" s="28"/>
      <c r="Q173" s="27"/>
      <c r="R173" s="28">
        <f t="shared" si="19"/>
        <v>116</v>
      </c>
      <c r="S173" s="29">
        <v>116</v>
      </c>
      <c r="T173" s="30">
        <f t="shared" si="20"/>
        <v>0</v>
      </c>
      <c r="U173" s="31">
        <v>43159</v>
      </c>
      <c r="V173" s="32">
        <v>3</v>
      </c>
      <c r="W173" s="32">
        <v>2</v>
      </c>
      <c r="X173" s="32">
        <v>2</v>
      </c>
      <c r="Y173" s="32">
        <v>3</v>
      </c>
      <c r="Z173" s="32">
        <v>5</v>
      </c>
      <c r="AA173" s="32">
        <v>2</v>
      </c>
      <c r="AB173" s="32">
        <v>4</v>
      </c>
      <c r="AC173" s="32">
        <v>4</v>
      </c>
      <c r="AD173" s="32">
        <v>6</v>
      </c>
      <c r="AE173" s="32">
        <v>5</v>
      </c>
      <c r="AF173" s="32">
        <v>1</v>
      </c>
      <c r="AG173" s="32">
        <v>4</v>
      </c>
      <c r="AH173" s="32">
        <v>3</v>
      </c>
      <c r="AI173" s="32">
        <v>5</v>
      </c>
      <c r="AJ173" s="32">
        <v>2</v>
      </c>
      <c r="AK173" s="32">
        <v>3</v>
      </c>
      <c r="AL173" s="34">
        <v>54</v>
      </c>
      <c r="AM173" s="35">
        <v>59990</v>
      </c>
      <c r="AN173" s="17">
        <f t="shared" si="15"/>
        <v>1.9986673330001665</v>
      </c>
      <c r="AO173" s="36">
        <f t="shared" si="16"/>
        <v>0.46551724137931033</v>
      </c>
      <c r="AP173" s="37">
        <f t="shared" si="17"/>
        <v>0.46551724137931033</v>
      </c>
      <c r="AQ173" s="42"/>
      <c r="AR173" s="39">
        <v>30015</v>
      </c>
      <c r="AS173" s="22">
        <f t="shared" si="18"/>
        <v>1.9986673330001665</v>
      </c>
      <c r="AT173" s="40">
        <v>59990</v>
      </c>
    </row>
    <row r="174" spans="1:46" ht="31.5" x14ac:dyDescent="0.25">
      <c r="A174" s="17"/>
      <c r="B174" s="18"/>
      <c r="C174" s="19" t="s">
        <v>97</v>
      </c>
      <c r="D174" s="20" t="s">
        <v>98</v>
      </c>
      <c r="E174" s="45" t="s">
        <v>465</v>
      </c>
      <c r="F174" s="22" t="str">
        <f t="shared" si="14"/>
        <v>X553AOTJ18</v>
      </c>
      <c r="G174" s="22" t="s">
        <v>100</v>
      </c>
      <c r="H174" s="17" t="s">
        <v>392</v>
      </c>
      <c r="I174" s="24"/>
      <c r="J174" s="25" t="s">
        <v>463</v>
      </c>
      <c r="K174" s="43" t="s">
        <v>464</v>
      </c>
      <c r="L174" s="20" t="s">
        <v>466</v>
      </c>
      <c r="M174" s="27">
        <v>70</v>
      </c>
      <c r="N174" s="27">
        <v>30</v>
      </c>
      <c r="O174" s="28"/>
      <c r="P174" s="28"/>
      <c r="Q174" s="27"/>
      <c r="R174" s="28">
        <f t="shared" si="19"/>
        <v>100</v>
      </c>
      <c r="S174" s="29">
        <v>100</v>
      </c>
      <c r="T174" s="30">
        <f t="shared" si="20"/>
        <v>0</v>
      </c>
      <c r="U174" s="31">
        <v>43159</v>
      </c>
      <c r="V174" s="32">
        <v>2</v>
      </c>
      <c r="W174" s="32">
        <v>4</v>
      </c>
      <c r="X174" s="32">
        <v>5</v>
      </c>
      <c r="Y174" s="32">
        <v>5</v>
      </c>
      <c r="Z174" s="32">
        <v>4</v>
      </c>
      <c r="AA174" s="32">
        <v>3</v>
      </c>
      <c r="AB174" s="32">
        <v>9</v>
      </c>
      <c r="AC174" s="32">
        <v>10</v>
      </c>
      <c r="AD174" s="32">
        <v>7</v>
      </c>
      <c r="AE174" s="32">
        <v>5</v>
      </c>
      <c r="AF174" s="32">
        <v>9</v>
      </c>
      <c r="AG174" s="32">
        <v>8</v>
      </c>
      <c r="AH174" s="32">
        <v>8</v>
      </c>
      <c r="AI174" s="32">
        <v>2</v>
      </c>
      <c r="AJ174" s="32">
        <v>3</v>
      </c>
      <c r="AK174" s="32">
        <v>1</v>
      </c>
      <c r="AL174" s="34">
        <v>85</v>
      </c>
      <c r="AM174" s="35">
        <v>59990</v>
      </c>
      <c r="AN174" s="17">
        <f t="shared" si="15"/>
        <v>1.9986673330001665</v>
      </c>
      <c r="AO174" s="36">
        <f t="shared" si="16"/>
        <v>0.85</v>
      </c>
      <c r="AP174" s="37">
        <f t="shared" si="17"/>
        <v>0.85</v>
      </c>
      <c r="AQ174" s="42"/>
      <c r="AR174" s="39">
        <v>30015</v>
      </c>
      <c r="AS174" s="22">
        <f t="shared" si="18"/>
        <v>1.9986673330001665</v>
      </c>
      <c r="AT174" s="40">
        <v>59990</v>
      </c>
    </row>
    <row r="175" spans="1:46" ht="31.5" x14ac:dyDescent="0.25">
      <c r="A175" s="17"/>
      <c r="B175" s="18"/>
      <c r="C175" s="19" t="s">
        <v>97</v>
      </c>
      <c r="D175" s="20" t="s">
        <v>98</v>
      </c>
      <c r="E175" s="45" t="s">
        <v>467</v>
      </c>
      <c r="F175" s="22" t="str">
        <f t="shared" si="14"/>
        <v>X554AVRB05</v>
      </c>
      <c r="G175" s="22" t="s">
        <v>100</v>
      </c>
      <c r="H175" s="17" t="s">
        <v>392</v>
      </c>
      <c r="I175" s="24"/>
      <c r="J175" s="25" t="s">
        <v>468</v>
      </c>
      <c r="K175" s="43" t="s">
        <v>127</v>
      </c>
      <c r="L175" s="20" t="s">
        <v>128</v>
      </c>
      <c r="M175" s="27">
        <v>70</v>
      </c>
      <c r="N175" s="27">
        <v>30</v>
      </c>
      <c r="O175" s="28"/>
      <c r="P175" s="28"/>
      <c r="Q175" s="27"/>
      <c r="R175" s="28">
        <f t="shared" si="19"/>
        <v>100</v>
      </c>
      <c r="S175" s="29">
        <v>100</v>
      </c>
      <c r="T175" s="30">
        <f t="shared" si="20"/>
        <v>0</v>
      </c>
      <c r="U175" s="31">
        <v>43159</v>
      </c>
      <c r="V175" s="32">
        <v>0</v>
      </c>
      <c r="W175" s="32">
        <v>3</v>
      </c>
      <c r="X175" s="32">
        <v>4</v>
      </c>
      <c r="Y175" s="32">
        <v>2</v>
      </c>
      <c r="Z175" s="32">
        <v>2</v>
      </c>
      <c r="AA175" s="32">
        <v>3</v>
      </c>
      <c r="AB175" s="33">
        <v>5</v>
      </c>
      <c r="AC175" s="33">
        <v>3</v>
      </c>
      <c r="AD175" s="33">
        <v>1</v>
      </c>
      <c r="AE175" s="33">
        <v>4</v>
      </c>
      <c r="AF175" s="33">
        <v>3</v>
      </c>
      <c r="AG175" s="33">
        <v>0</v>
      </c>
      <c r="AH175" s="33">
        <v>6</v>
      </c>
      <c r="AI175" s="33">
        <v>3</v>
      </c>
      <c r="AJ175" s="33">
        <v>2</v>
      </c>
      <c r="AK175" s="33">
        <v>0</v>
      </c>
      <c r="AL175" s="34">
        <v>41</v>
      </c>
      <c r="AM175" s="35">
        <v>0</v>
      </c>
      <c r="AN175" s="17">
        <f t="shared" si="15"/>
        <v>0</v>
      </c>
      <c r="AO175" s="36">
        <f t="shared" si="16"/>
        <v>0.41</v>
      </c>
      <c r="AP175" s="37">
        <f t="shared" si="17"/>
        <v>0.41</v>
      </c>
      <c r="AQ175" s="42"/>
      <c r="AR175" s="39">
        <v>32490</v>
      </c>
      <c r="AS175" s="22">
        <f t="shared" si="18"/>
        <v>2.0003077870113883</v>
      </c>
      <c r="AT175" s="40">
        <v>64990</v>
      </c>
    </row>
    <row r="176" spans="1:46" ht="78.75" x14ac:dyDescent="0.25">
      <c r="A176" s="17"/>
      <c r="B176" s="18"/>
      <c r="C176" s="19" t="s">
        <v>97</v>
      </c>
      <c r="D176" s="20" t="s">
        <v>98</v>
      </c>
      <c r="E176" s="45" t="s">
        <v>469</v>
      </c>
      <c r="F176" s="22" t="str">
        <f t="shared" si="14"/>
        <v>X554T78ASI</v>
      </c>
      <c r="G176" s="22" t="s">
        <v>100</v>
      </c>
      <c r="H176" s="17" t="s">
        <v>392</v>
      </c>
      <c r="I176" s="24"/>
      <c r="J176" s="25" t="s">
        <v>468</v>
      </c>
      <c r="K176" s="43" t="s">
        <v>470</v>
      </c>
      <c r="L176" s="20" t="s">
        <v>123</v>
      </c>
      <c r="M176" s="27">
        <v>70</v>
      </c>
      <c r="N176" s="27">
        <v>30</v>
      </c>
      <c r="O176" s="28">
        <v>16</v>
      </c>
      <c r="P176" s="28"/>
      <c r="Q176" s="27"/>
      <c r="R176" s="28">
        <f t="shared" si="19"/>
        <v>116</v>
      </c>
      <c r="S176" s="29">
        <v>116</v>
      </c>
      <c r="T176" s="30">
        <f t="shared" si="20"/>
        <v>0</v>
      </c>
      <c r="U176" s="31">
        <v>43159</v>
      </c>
      <c r="V176" s="32">
        <v>5</v>
      </c>
      <c r="W176" s="32">
        <v>2</v>
      </c>
      <c r="X176" s="32">
        <v>4</v>
      </c>
      <c r="Y176" s="32">
        <v>6</v>
      </c>
      <c r="Z176" s="32">
        <v>1</v>
      </c>
      <c r="AA176" s="32">
        <v>1</v>
      </c>
      <c r="AB176" s="33">
        <v>4</v>
      </c>
      <c r="AC176" s="33">
        <v>6</v>
      </c>
      <c r="AD176" s="33">
        <v>8</v>
      </c>
      <c r="AE176" s="33">
        <v>4</v>
      </c>
      <c r="AF176" s="33">
        <v>4</v>
      </c>
      <c r="AG176" s="33">
        <v>7</v>
      </c>
      <c r="AH176" s="33">
        <v>3</v>
      </c>
      <c r="AI176" s="33">
        <v>2</v>
      </c>
      <c r="AJ176" s="33">
        <v>1</v>
      </c>
      <c r="AK176" s="33">
        <v>1</v>
      </c>
      <c r="AL176" s="34">
        <v>59</v>
      </c>
      <c r="AM176" s="35">
        <v>59990</v>
      </c>
      <c r="AN176" s="17">
        <f t="shared" si="15"/>
        <v>1.8464142813173283</v>
      </c>
      <c r="AO176" s="36">
        <f t="shared" si="16"/>
        <v>0.50862068965517238</v>
      </c>
      <c r="AP176" s="37">
        <f t="shared" si="17"/>
        <v>0.50862068965517238</v>
      </c>
      <c r="AQ176" s="42"/>
      <c r="AR176" s="39">
        <v>32490</v>
      </c>
      <c r="AS176" s="22">
        <f t="shared" si="18"/>
        <v>2.0003077870113883</v>
      </c>
      <c r="AT176" s="40">
        <v>64990</v>
      </c>
    </row>
    <row r="177" spans="1:46" ht="78.75" x14ac:dyDescent="0.25">
      <c r="A177" s="17"/>
      <c r="B177" s="18"/>
      <c r="C177" s="19" t="s">
        <v>97</v>
      </c>
      <c r="D177" s="20" t="s">
        <v>98</v>
      </c>
      <c r="E177" s="45" t="s">
        <v>471</v>
      </c>
      <c r="F177" s="22" t="str">
        <f t="shared" si="14"/>
        <v>4001T32ASI</v>
      </c>
      <c r="G177" s="22" t="s">
        <v>100</v>
      </c>
      <c r="H177" s="46" t="s">
        <v>472</v>
      </c>
      <c r="I177" s="24"/>
      <c r="J177" s="25">
        <v>4001</v>
      </c>
      <c r="K177" s="43" t="s">
        <v>473</v>
      </c>
      <c r="L177" s="20" t="s">
        <v>123</v>
      </c>
      <c r="M177" s="27">
        <v>81</v>
      </c>
      <c r="N177" s="27">
        <v>18</v>
      </c>
      <c r="O177" s="28"/>
      <c r="P177" s="28"/>
      <c r="Q177" s="27"/>
      <c r="R177" s="28">
        <f t="shared" si="19"/>
        <v>99</v>
      </c>
      <c r="S177" s="29">
        <v>99</v>
      </c>
      <c r="T177" s="30">
        <f t="shared" si="20"/>
        <v>0</v>
      </c>
      <c r="U177" s="31">
        <v>43159</v>
      </c>
      <c r="V177" s="32">
        <v>1</v>
      </c>
      <c r="W177" s="32">
        <v>1</v>
      </c>
      <c r="X177" s="32">
        <v>0</v>
      </c>
      <c r="Y177" s="32">
        <v>1</v>
      </c>
      <c r="Z177" s="33">
        <v>1</v>
      </c>
      <c r="AA177" s="33">
        <v>0</v>
      </c>
      <c r="AB177" s="33">
        <v>0</v>
      </c>
      <c r="AC177" s="33">
        <v>2</v>
      </c>
      <c r="AD177" s="33">
        <v>0</v>
      </c>
      <c r="AE177" s="33">
        <v>1</v>
      </c>
      <c r="AF177" s="33">
        <v>1</v>
      </c>
      <c r="AG177" s="33">
        <v>5</v>
      </c>
      <c r="AH177" s="33">
        <v>6</v>
      </c>
      <c r="AI177" s="33">
        <v>5</v>
      </c>
      <c r="AJ177" s="33">
        <v>9</v>
      </c>
      <c r="AK177" s="33">
        <v>5</v>
      </c>
      <c r="AL177" s="34">
        <v>38</v>
      </c>
      <c r="AM177" s="35">
        <v>69990</v>
      </c>
      <c r="AN177" s="17">
        <f t="shared" si="15"/>
        <v>2.0587867601097196</v>
      </c>
      <c r="AO177" s="36">
        <f t="shared" si="16"/>
        <v>0.38383838383838381</v>
      </c>
      <c r="AP177" s="37">
        <f t="shared" si="17"/>
        <v>0.38383838383838381</v>
      </c>
      <c r="AQ177" s="42"/>
      <c r="AR177" s="39">
        <v>33995.75</v>
      </c>
      <c r="AS177" s="22">
        <f t="shared" si="18"/>
        <v>2.3529411764705883</v>
      </c>
      <c r="AT177" s="40">
        <v>79990</v>
      </c>
    </row>
    <row r="178" spans="1:46" ht="63" x14ac:dyDescent="0.25">
      <c r="A178" s="17"/>
      <c r="B178" s="18"/>
      <c r="C178" s="19" t="s">
        <v>97</v>
      </c>
      <c r="D178" s="20" t="s">
        <v>98</v>
      </c>
      <c r="E178" s="45" t="s">
        <v>474</v>
      </c>
      <c r="F178" s="22" t="str">
        <f t="shared" si="14"/>
        <v>4001T33N23</v>
      </c>
      <c r="G178" s="22" t="s">
        <v>100</v>
      </c>
      <c r="H178" s="46" t="s">
        <v>472</v>
      </c>
      <c r="I178" s="24"/>
      <c r="J178" s="25">
        <v>4001</v>
      </c>
      <c r="K178" s="43" t="s">
        <v>475</v>
      </c>
      <c r="L178" s="20" t="s">
        <v>476</v>
      </c>
      <c r="M178" s="27">
        <v>72</v>
      </c>
      <c r="N178" s="27"/>
      <c r="O178" s="28"/>
      <c r="P178" s="28"/>
      <c r="Q178" s="27"/>
      <c r="R178" s="28">
        <f t="shared" si="19"/>
        <v>72</v>
      </c>
      <c r="S178" s="29">
        <v>72</v>
      </c>
      <c r="T178" s="30">
        <f t="shared" si="20"/>
        <v>0</v>
      </c>
      <c r="U178" s="31">
        <v>43159</v>
      </c>
      <c r="V178" s="32">
        <v>1</v>
      </c>
      <c r="W178" s="32">
        <v>0</v>
      </c>
      <c r="X178" s="32">
        <v>1</v>
      </c>
      <c r="Y178" s="32">
        <v>0</v>
      </c>
      <c r="Z178" s="33">
        <v>1</v>
      </c>
      <c r="AA178" s="33">
        <v>1</v>
      </c>
      <c r="AB178" s="33">
        <v>0</v>
      </c>
      <c r="AC178" s="33">
        <v>1</v>
      </c>
      <c r="AD178" s="33">
        <v>0</v>
      </c>
      <c r="AE178" s="33">
        <v>1</v>
      </c>
      <c r="AF178" s="33">
        <v>2</v>
      </c>
      <c r="AG178" s="33">
        <v>0</v>
      </c>
      <c r="AH178" s="33">
        <v>6</v>
      </c>
      <c r="AI178" s="33">
        <v>1</v>
      </c>
      <c r="AJ178" s="33">
        <v>2</v>
      </c>
      <c r="AK178" s="33">
        <v>6</v>
      </c>
      <c r="AL178" s="34">
        <v>23</v>
      </c>
      <c r="AM178" s="35">
        <v>68240.17</v>
      </c>
      <c r="AN178" s="17">
        <f t="shared" si="15"/>
        <v>2.0073147378716456</v>
      </c>
      <c r="AO178" s="36">
        <f t="shared" si="16"/>
        <v>0.31944444444444442</v>
      </c>
      <c r="AP178" s="37">
        <f t="shared" si="17"/>
        <v>0.31944444444444442</v>
      </c>
      <c r="AQ178" s="42"/>
      <c r="AR178" s="39">
        <v>33995.75</v>
      </c>
      <c r="AS178" s="22">
        <f t="shared" si="18"/>
        <v>2.3529411764705883</v>
      </c>
      <c r="AT178" s="40">
        <v>79990</v>
      </c>
    </row>
    <row r="179" spans="1:46" ht="31.5" x14ac:dyDescent="0.25">
      <c r="A179" s="17"/>
      <c r="B179" s="18"/>
      <c r="C179" s="19" t="s">
        <v>97</v>
      </c>
      <c r="D179" s="20" t="s">
        <v>98</v>
      </c>
      <c r="E179" s="45" t="s">
        <v>477</v>
      </c>
      <c r="F179" s="22" t="str">
        <f t="shared" si="14"/>
        <v>4002P01A01</v>
      </c>
      <c r="G179" s="22" t="s">
        <v>100</v>
      </c>
      <c r="H179" s="46" t="s">
        <v>472</v>
      </c>
      <c r="I179" s="24"/>
      <c r="J179" s="25">
        <v>4002</v>
      </c>
      <c r="K179" s="43" t="s">
        <v>184</v>
      </c>
      <c r="L179" s="20" t="s">
        <v>114</v>
      </c>
      <c r="M179" s="27">
        <v>81</v>
      </c>
      <c r="N179" s="27">
        <v>18</v>
      </c>
      <c r="O179" s="28"/>
      <c r="P179" s="28"/>
      <c r="Q179" s="27"/>
      <c r="R179" s="28">
        <f t="shared" si="19"/>
        <v>99</v>
      </c>
      <c r="S179" s="29">
        <v>99</v>
      </c>
      <c r="T179" s="30">
        <f t="shared" si="20"/>
        <v>0</v>
      </c>
      <c r="U179" s="31">
        <v>43159</v>
      </c>
      <c r="V179" s="32">
        <v>0</v>
      </c>
      <c r="W179" s="32">
        <v>0</v>
      </c>
      <c r="X179" s="32">
        <v>2</v>
      </c>
      <c r="Y179" s="32">
        <v>3</v>
      </c>
      <c r="Z179" s="33">
        <v>1</v>
      </c>
      <c r="AA179" s="33">
        <v>1</v>
      </c>
      <c r="AB179" s="33">
        <v>1</v>
      </c>
      <c r="AC179" s="33">
        <v>0</v>
      </c>
      <c r="AD179" s="33">
        <v>1</v>
      </c>
      <c r="AE179" s="33">
        <v>2</v>
      </c>
      <c r="AF179" s="33">
        <v>2</v>
      </c>
      <c r="AG179" s="33">
        <v>1</v>
      </c>
      <c r="AH179" s="33">
        <v>1</v>
      </c>
      <c r="AI179" s="33">
        <v>1</v>
      </c>
      <c r="AJ179" s="33">
        <v>2</v>
      </c>
      <c r="AK179" s="33">
        <v>0</v>
      </c>
      <c r="AL179" s="34">
        <v>18</v>
      </c>
      <c r="AM179" s="35">
        <v>0</v>
      </c>
      <c r="AN179" s="17">
        <f t="shared" si="15"/>
        <v>0</v>
      </c>
      <c r="AO179" s="36">
        <f t="shared" si="16"/>
        <v>0.18181818181818182</v>
      </c>
      <c r="AP179" s="37">
        <f t="shared" si="17"/>
        <v>0.18181818181818182</v>
      </c>
      <c r="AQ179" s="42"/>
      <c r="AR179" s="39">
        <v>33995.75</v>
      </c>
      <c r="AS179" s="22">
        <f t="shared" si="18"/>
        <v>2.3529411764705883</v>
      </c>
      <c r="AT179" s="40">
        <v>79990</v>
      </c>
    </row>
    <row r="180" spans="1:46" ht="31.5" x14ac:dyDescent="0.25">
      <c r="A180" s="17"/>
      <c r="B180" s="18"/>
      <c r="C180" s="19" t="s">
        <v>97</v>
      </c>
      <c r="D180" s="20" t="s">
        <v>98</v>
      </c>
      <c r="E180" s="45" t="s">
        <v>478</v>
      </c>
      <c r="F180" s="22" t="str">
        <f t="shared" si="14"/>
        <v>4002T24AC&amp;</v>
      </c>
      <c r="G180" s="22" t="s">
        <v>100</v>
      </c>
      <c r="H180" s="46" t="s">
        <v>472</v>
      </c>
      <c r="I180" s="24"/>
      <c r="J180" s="25">
        <v>4002</v>
      </c>
      <c r="K180" s="43" t="s">
        <v>384</v>
      </c>
      <c r="L180" s="20" t="s">
        <v>385</v>
      </c>
      <c r="M180" s="27">
        <v>72</v>
      </c>
      <c r="N180" s="27"/>
      <c r="O180" s="28"/>
      <c r="P180" s="28"/>
      <c r="Q180" s="27"/>
      <c r="R180" s="28">
        <f t="shared" si="19"/>
        <v>72</v>
      </c>
      <c r="S180" s="29">
        <v>72</v>
      </c>
      <c r="T180" s="30">
        <f t="shared" si="20"/>
        <v>0</v>
      </c>
      <c r="U180" s="31">
        <v>43159</v>
      </c>
      <c r="V180" s="32">
        <v>1</v>
      </c>
      <c r="W180" s="32">
        <v>2</v>
      </c>
      <c r="X180" s="32">
        <v>2</v>
      </c>
      <c r="Y180" s="32">
        <v>1</v>
      </c>
      <c r="Z180" s="33">
        <v>2</v>
      </c>
      <c r="AA180" s="33">
        <v>0</v>
      </c>
      <c r="AB180" s="33">
        <v>1</v>
      </c>
      <c r="AC180" s="33">
        <v>0</v>
      </c>
      <c r="AD180" s="33">
        <v>0</v>
      </c>
      <c r="AE180" s="33">
        <v>1</v>
      </c>
      <c r="AF180" s="33">
        <v>0</v>
      </c>
      <c r="AG180" s="33">
        <v>3</v>
      </c>
      <c r="AH180" s="33">
        <v>2</v>
      </c>
      <c r="AI180" s="33">
        <v>1</v>
      </c>
      <c r="AJ180" s="33">
        <v>3</v>
      </c>
      <c r="AK180" s="33">
        <v>1</v>
      </c>
      <c r="AL180" s="34">
        <v>20</v>
      </c>
      <c r="AM180" s="35">
        <v>69990</v>
      </c>
      <c r="AN180" s="17">
        <f t="shared" si="15"/>
        <v>2.0587867601097196</v>
      </c>
      <c r="AO180" s="36">
        <f t="shared" si="16"/>
        <v>0.27777777777777779</v>
      </c>
      <c r="AP180" s="37">
        <f t="shared" si="17"/>
        <v>0.27777777777777779</v>
      </c>
      <c r="AQ180" s="42"/>
      <c r="AR180" s="39">
        <v>33995.75</v>
      </c>
      <c r="AS180" s="22">
        <f t="shared" si="18"/>
        <v>2.3529411764705883</v>
      </c>
      <c r="AT180" s="40">
        <v>79990</v>
      </c>
    </row>
    <row r="181" spans="1:46" ht="47.25" x14ac:dyDescent="0.25">
      <c r="A181" s="17"/>
      <c r="B181" s="18"/>
      <c r="C181" s="19" t="s">
        <v>97</v>
      </c>
      <c r="D181" s="20" t="s">
        <v>98</v>
      </c>
      <c r="E181" s="45" t="s">
        <v>479</v>
      </c>
      <c r="F181" s="22" t="str">
        <f t="shared" si="14"/>
        <v>4003AULASI</v>
      </c>
      <c r="G181" s="22" t="s">
        <v>100</v>
      </c>
      <c r="H181" s="46" t="s">
        <v>472</v>
      </c>
      <c r="I181" s="24"/>
      <c r="J181" s="25">
        <v>4003</v>
      </c>
      <c r="K181" s="43" t="s">
        <v>480</v>
      </c>
      <c r="L181" s="20" t="s">
        <v>123</v>
      </c>
      <c r="M181" s="27">
        <v>81</v>
      </c>
      <c r="N181" s="27">
        <v>18</v>
      </c>
      <c r="O181" s="28"/>
      <c r="P181" s="28"/>
      <c r="Q181" s="27"/>
      <c r="R181" s="28">
        <f t="shared" si="19"/>
        <v>99</v>
      </c>
      <c r="S181" s="29">
        <v>99</v>
      </c>
      <c r="T181" s="30">
        <f t="shared" si="20"/>
        <v>0</v>
      </c>
      <c r="U181" s="31">
        <v>43159</v>
      </c>
      <c r="V181" s="32">
        <v>2</v>
      </c>
      <c r="W181" s="32">
        <v>1</v>
      </c>
      <c r="X181" s="32">
        <v>1</v>
      </c>
      <c r="Y181" s="32">
        <v>2</v>
      </c>
      <c r="Z181" s="33">
        <v>0</v>
      </c>
      <c r="AA181" s="33">
        <v>0</v>
      </c>
      <c r="AB181" s="33">
        <v>3</v>
      </c>
      <c r="AC181" s="33">
        <v>0</v>
      </c>
      <c r="AD181" s="33">
        <v>4</v>
      </c>
      <c r="AE181" s="33">
        <v>4</v>
      </c>
      <c r="AF181" s="33">
        <v>1</v>
      </c>
      <c r="AG181" s="33">
        <v>2</v>
      </c>
      <c r="AH181" s="33">
        <v>4</v>
      </c>
      <c r="AI181" s="33">
        <v>0</v>
      </c>
      <c r="AJ181" s="33">
        <v>2</v>
      </c>
      <c r="AK181" s="33">
        <v>4</v>
      </c>
      <c r="AL181" s="34">
        <v>30</v>
      </c>
      <c r="AM181" s="35">
        <v>64740.5</v>
      </c>
      <c r="AN181" s="17">
        <f t="shared" si="15"/>
        <v>1.9043703992410816</v>
      </c>
      <c r="AO181" s="36">
        <f t="shared" si="16"/>
        <v>0.30303030303030304</v>
      </c>
      <c r="AP181" s="37">
        <f t="shared" si="17"/>
        <v>0.30303030303030304</v>
      </c>
      <c r="AQ181" s="42"/>
      <c r="AR181" s="39">
        <v>33995.75</v>
      </c>
      <c r="AS181" s="22">
        <f t="shared" si="18"/>
        <v>2.3529411764705883</v>
      </c>
      <c r="AT181" s="40">
        <v>79990</v>
      </c>
    </row>
    <row r="182" spans="1:46" ht="31.5" x14ac:dyDescent="0.25">
      <c r="A182" s="17"/>
      <c r="B182" s="18"/>
      <c r="C182" s="19" t="s">
        <v>97</v>
      </c>
      <c r="D182" s="20" t="s">
        <v>98</v>
      </c>
      <c r="E182" s="45" t="s">
        <v>481</v>
      </c>
      <c r="F182" s="22" t="str">
        <f t="shared" si="14"/>
        <v>4004AOTA01</v>
      </c>
      <c r="G182" s="22" t="s">
        <v>100</v>
      </c>
      <c r="H182" s="46" t="s">
        <v>472</v>
      </c>
      <c r="I182" s="24"/>
      <c r="J182" s="25">
        <v>4004</v>
      </c>
      <c r="K182" s="43" t="s">
        <v>464</v>
      </c>
      <c r="L182" s="20" t="s">
        <v>114</v>
      </c>
      <c r="M182" s="27">
        <v>81</v>
      </c>
      <c r="N182" s="27">
        <v>18</v>
      </c>
      <c r="O182" s="28"/>
      <c r="P182" s="28"/>
      <c r="Q182" s="27"/>
      <c r="R182" s="28">
        <f t="shared" si="19"/>
        <v>99</v>
      </c>
      <c r="S182" s="29">
        <v>99</v>
      </c>
      <c r="T182" s="30">
        <f t="shared" si="20"/>
        <v>0</v>
      </c>
      <c r="U182" s="31">
        <v>43159</v>
      </c>
      <c r="V182" s="32">
        <v>0</v>
      </c>
      <c r="W182" s="32">
        <v>0</v>
      </c>
      <c r="X182" s="32">
        <v>1</v>
      </c>
      <c r="Y182" s="32">
        <v>0</v>
      </c>
      <c r="Z182" s="33">
        <v>2</v>
      </c>
      <c r="AA182" s="33">
        <v>1</v>
      </c>
      <c r="AB182" s="33">
        <v>0</v>
      </c>
      <c r="AC182" s="33">
        <v>3</v>
      </c>
      <c r="AD182" s="33">
        <v>1</v>
      </c>
      <c r="AE182" s="33">
        <v>2</v>
      </c>
      <c r="AF182" s="33">
        <v>0</v>
      </c>
      <c r="AG182" s="33">
        <v>1</v>
      </c>
      <c r="AH182" s="33">
        <v>3</v>
      </c>
      <c r="AI182" s="33">
        <v>1</v>
      </c>
      <c r="AJ182" s="44">
        <v>0</v>
      </c>
      <c r="AK182" s="44">
        <v>0</v>
      </c>
      <c r="AL182" s="34">
        <v>15</v>
      </c>
      <c r="AM182" s="35">
        <v>0</v>
      </c>
      <c r="AN182" s="17">
        <f t="shared" si="15"/>
        <v>0</v>
      </c>
      <c r="AO182" s="36">
        <f t="shared" si="16"/>
        <v>0.15151515151515152</v>
      </c>
      <c r="AP182" s="37">
        <f t="shared" si="17"/>
        <v>0.15151515151515152</v>
      </c>
      <c r="AQ182" s="42"/>
      <c r="AR182" s="39">
        <v>33995.75</v>
      </c>
      <c r="AS182" s="22">
        <f t="shared" si="18"/>
        <v>2.3529411764705883</v>
      </c>
      <c r="AT182" s="40">
        <v>79990</v>
      </c>
    </row>
    <row r="183" spans="1:46" ht="31.5" x14ac:dyDescent="0.25">
      <c r="A183" s="47"/>
      <c r="B183" s="18"/>
      <c r="C183" s="19" t="s">
        <v>97</v>
      </c>
      <c r="D183" s="20" t="s">
        <v>98</v>
      </c>
      <c r="E183" s="45" t="s">
        <v>482</v>
      </c>
      <c r="F183" s="22" t="str">
        <f t="shared" si="14"/>
        <v>4004S79ATH</v>
      </c>
      <c r="G183" s="22" t="s">
        <v>100</v>
      </c>
      <c r="H183" s="46" t="s">
        <v>472</v>
      </c>
      <c r="I183" s="24"/>
      <c r="J183" s="25">
        <v>4004</v>
      </c>
      <c r="K183" s="43" t="s">
        <v>483</v>
      </c>
      <c r="L183" s="20" t="s">
        <v>262</v>
      </c>
      <c r="M183" s="27">
        <v>72</v>
      </c>
      <c r="N183" s="27"/>
      <c r="O183" s="28"/>
      <c r="P183" s="28"/>
      <c r="Q183" s="27"/>
      <c r="R183" s="28">
        <f t="shared" si="19"/>
        <v>72</v>
      </c>
      <c r="S183" s="29">
        <v>72</v>
      </c>
      <c r="T183" s="30">
        <f t="shared" si="20"/>
        <v>0</v>
      </c>
      <c r="U183" s="31">
        <v>43159</v>
      </c>
      <c r="V183" s="32">
        <v>1</v>
      </c>
      <c r="W183" s="32">
        <v>0</v>
      </c>
      <c r="X183" s="32">
        <v>0</v>
      </c>
      <c r="Y183" s="32">
        <v>0</v>
      </c>
      <c r="Z183" s="33">
        <v>1</v>
      </c>
      <c r="AA183" s="33">
        <v>0</v>
      </c>
      <c r="AB183" s="33">
        <v>2</v>
      </c>
      <c r="AC183" s="33">
        <v>2</v>
      </c>
      <c r="AD183" s="33">
        <v>1</v>
      </c>
      <c r="AE183" s="33">
        <v>0</v>
      </c>
      <c r="AF183" s="33">
        <v>0</v>
      </c>
      <c r="AG183" s="33">
        <v>1</v>
      </c>
      <c r="AH183" s="33">
        <v>0</v>
      </c>
      <c r="AI183" s="33">
        <v>2</v>
      </c>
      <c r="AJ183" s="44">
        <v>1</v>
      </c>
      <c r="AK183" s="44">
        <v>6</v>
      </c>
      <c r="AL183" s="34">
        <v>17</v>
      </c>
      <c r="AM183" s="35">
        <v>59990</v>
      </c>
      <c r="AN183" s="17">
        <f t="shared" si="15"/>
        <v>1.7646323437488509</v>
      </c>
      <c r="AO183" s="36">
        <f t="shared" si="16"/>
        <v>0.2361111111111111</v>
      </c>
      <c r="AP183" s="37">
        <f t="shared" si="17"/>
        <v>0.2361111111111111</v>
      </c>
      <c r="AQ183" s="42"/>
      <c r="AR183" s="39">
        <v>33995.75</v>
      </c>
      <c r="AS183" s="22">
        <f t="shared" si="18"/>
        <v>2.3529411764705883</v>
      </c>
      <c r="AT183" s="40">
        <v>79990</v>
      </c>
    </row>
    <row r="184" spans="1:46" ht="63" x14ac:dyDescent="0.25">
      <c r="A184" s="17"/>
      <c r="B184" s="18"/>
      <c r="C184" s="19" t="s">
        <v>97</v>
      </c>
      <c r="D184" s="20" t="s">
        <v>302</v>
      </c>
      <c r="E184" s="45" t="s">
        <v>484</v>
      </c>
      <c r="F184" s="22" t="str">
        <f t="shared" si="14"/>
        <v>4005T34N24</v>
      </c>
      <c r="G184" s="22" t="s">
        <v>100</v>
      </c>
      <c r="H184" s="46" t="s">
        <v>472</v>
      </c>
      <c r="I184" s="24"/>
      <c r="J184" s="25">
        <v>4005</v>
      </c>
      <c r="K184" s="43" t="s">
        <v>485</v>
      </c>
      <c r="L184" s="20" t="s">
        <v>486</v>
      </c>
      <c r="M184" s="27">
        <v>80</v>
      </c>
      <c r="N184" s="27"/>
      <c r="O184" s="28"/>
      <c r="P184" s="28"/>
      <c r="Q184" s="27"/>
      <c r="R184" s="28">
        <f t="shared" si="19"/>
        <v>80</v>
      </c>
      <c r="S184" s="29">
        <v>80</v>
      </c>
      <c r="T184" s="30">
        <f t="shared" si="20"/>
        <v>0</v>
      </c>
      <c r="U184" s="31">
        <v>43159</v>
      </c>
      <c r="V184" s="32">
        <v>4</v>
      </c>
      <c r="W184" s="32">
        <v>2</v>
      </c>
      <c r="X184" s="32">
        <v>5</v>
      </c>
      <c r="Y184" s="32">
        <v>3</v>
      </c>
      <c r="Z184" s="33">
        <v>3</v>
      </c>
      <c r="AA184" s="33">
        <v>5</v>
      </c>
      <c r="AB184" s="33">
        <v>4</v>
      </c>
      <c r="AC184" s="33">
        <v>0</v>
      </c>
      <c r="AD184" s="33">
        <v>3</v>
      </c>
      <c r="AE184" s="33">
        <v>2</v>
      </c>
      <c r="AF184" s="33">
        <v>1</v>
      </c>
      <c r="AG184" s="33">
        <v>5</v>
      </c>
      <c r="AH184" s="33">
        <v>2</v>
      </c>
      <c r="AI184" s="33">
        <v>2</v>
      </c>
      <c r="AJ184" s="33">
        <v>1</v>
      </c>
      <c r="AK184" s="33">
        <v>2</v>
      </c>
      <c r="AL184" s="34">
        <v>44</v>
      </c>
      <c r="AM184" s="35">
        <v>89990</v>
      </c>
      <c r="AN184" s="17">
        <f t="shared" si="15"/>
        <v>2.1176235270585884</v>
      </c>
      <c r="AO184" s="36">
        <f t="shared" si="16"/>
        <v>0.55000000000000004</v>
      </c>
      <c r="AP184" s="37">
        <f t="shared" si="17"/>
        <v>0.55000000000000004</v>
      </c>
      <c r="AQ184" s="42"/>
      <c r="AR184" s="39">
        <v>42495.75</v>
      </c>
      <c r="AS184" s="22">
        <f t="shared" si="18"/>
        <v>2.3529411764705883</v>
      </c>
      <c r="AT184" s="40">
        <v>99990</v>
      </c>
    </row>
    <row r="185" spans="1:46" ht="31.5" x14ac:dyDescent="0.25">
      <c r="A185" s="17"/>
      <c r="B185" s="18"/>
      <c r="C185" s="19" t="s">
        <v>97</v>
      </c>
      <c r="D185" s="20" t="s">
        <v>302</v>
      </c>
      <c r="E185" s="45" t="s">
        <v>487</v>
      </c>
      <c r="F185" s="22" t="str">
        <f t="shared" si="14"/>
        <v>4006AO&amp;AKX</v>
      </c>
      <c r="G185" s="22" t="s">
        <v>100</v>
      </c>
      <c r="H185" s="46" t="s">
        <v>472</v>
      </c>
      <c r="I185" s="24"/>
      <c r="J185" s="25">
        <v>4006</v>
      </c>
      <c r="K185" s="43" t="s">
        <v>488</v>
      </c>
      <c r="L185" s="20" t="s">
        <v>209</v>
      </c>
      <c r="M185" s="27">
        <v>80</v>
      </c>
      <c r="N185" s="27"/>
      <c r="O185" s="28"/>
      <c r="P185" s="28"/>
      <c r="Q185" s="27"/>
      <c r="R185" s="28">
        <f t="shared" si="19"/>
        <v>80</v>
      </c>
      <c r="S185" s="29">
        <v>80</v>
      </c>
      <c r="T185" s="30">
        <f t="shared" si="20"/>
        <v>0</v>
      </c>
      <c r="U185" s="31">
        <v>43159</v>
      </c>
      <c r="V185" s="32">
        <v>2</v>
      </c>
      <c r="W185" s="32">
        <v>4</v>
      </c>
      <c r="X185" s="32">
        <v>2</v>
      </c>
      <c r="Y185" s="32">
        <v>2</v>
      </c>
      <c r="Z185" s="33">
        <v>4</v>
      </c>
      <c r="AA185" s="33">
        <v>4</v>
      </c>
      <c r="AB185" s="33">
        <v>1</v>
      </c>
      <c r="AC185" s="33">
        <v>2</v>
      </c>
      <c r="AD185" s="33">
        <v>3</v>
      </c>
      <c r="AE185" s="33">
        <v>5</v>
      </c>
      <c r="AF185" s="33">
        <v>1</v>
      </c>
      <c r="AG185" s="33">
        <v>0</v>
      </c>
      <c r="AH185" s="33">
        <v>3</v>
      </c>
      <c r="AI185" s="33">
        <v>1</v>
      </c>
      <c r="AJ185" s="33">
        <v>0</v>
      </c>
      <c r="AK185" s="33">
        <v>0</v>
      </c>
      <c r="AL185" s="34">
        <v>34</v>
      </c>
      <c r="AM185" s="35">
        <v>0</v>
      </c>
      <c r="AN185" s="17">
        <f t="shared" si="15"/>
        <v>0</v>
      </c>
      <c r="AO185" s="36">
        <f t="shared" si="16"/>
        <v>0.42499999999999999</v>
      </c>
      <c r="AP185" s="37">
        <f t="shared" si="17"/>
        <v>0.42499999999999999</v>
      </c>
      <c r="AQ185" s="42"/>
      <c r="AR185" s="39">
        <v>42495.75</v>
      </c>
      <c r="AS185" s="22">
        <f t="shared" si="18"/>
        <v>2.3529411764705883</v>
      </c>
      <c r="AT185" s="40">
        <v>99990</v>
      </c>
    </row>
    <row r="186" spans="1:46" ht="47.25" x14ac:dyDescent="0.25">
      <c r="A186" s="17"/>
      <c r="B186" s="18"/>
      <c r="C186" s="19" t="s">
        <v>97</v>
      </c>
      <c r="D186" s="20" t="s">
        <v>302</v>
      </c>
      <c r="E186" s="45" t="s">
        <v>489</v>
      </c>
      <c r="F186" s="22" t="str">
        <f t="shared" si="14"/>
        <v>4007T35AL7</v>
      </c>
      <c r="G186" s="22" t="s">
        <v>100</v>
      </c>
      <c r="H186" s="46" t="s">
        <v>472</v>
      </c>
      <c r="I186" s="24"/>
      <c r="J186" s="25">
        <v>4007</v>
      </c>
      <c r="K186" s="43" t="s">
        <v>490</v>
      </c>
      <c r="L186" s="20" t="s">
        <v>491</v>
      </c>
      <c r="M186" s="27">
        <v>80</v>
      </c>
      <c r="N186" s="27"/>
      <c r="O186" s="28"/>
      <c r="P186" s="28"/>
      <c r="Q186" s="27"/>
      <c r="R186" s="28">
        <f t="shared" si="19"/>
        <v>80</v>
      </c>
      <c r="S186" s="29">
        <v>80</v>
      </c>
      <c r="T186" s="30">
        <f t="shared" si="20"/>
        <v>0</v>
      </c>
      <c r="U186" s="31">
        <v>43159</v>
      </c>
      <c r="V186" s="32">
        <v>1</v>
      </c>
      <c r="W186" s="32">
        <v>0</v>
      </c>
      <c r="X186" s="32">
        <v>1</v>
      </c>
      <c r="Y186" s="32">
        <v>1</v>
      </c>
      <c r="Z186" s="33">
        <v>0</v>
      </c>
      <c r="AA186" s="33">
        <v>1</v>
      </c>
      <c r="AB186" s="44">
        <v>2</v>
      </c>
      <c r="AC186" s="44">
        <v>2</v>
      </c>
      <c r="AD186" s="44">
        <v>0</v>
      </c>
      <c r="AE186" s="44">
        <v>0</v>
      </c>
      <c r="AF186" s="44">
        <v>2</v>
      </c>
      <c r="AG186" s="44">
        <v>0</v>
      </c>
      <c r="AH186" s="44">
        <v>1</v>
      </c>
      <c r="AI186" s="44">
        <v>1</v>
      </c>
      <c r="AJ186" s="44">
        <v>0</v>
      </c>
      <c r="AK186" s="44">
        <v>0</v>
      </c>
      <c r="AL186" s="34">
        <v>12</v>
      </c>
      <c r="AM186" s="35">
        <v>0</v>
      </c>
      <c r="AN186" s="17">
        <f t="shared" si="15"/>
        <v>0</v>
      </c>
      <c r="AO186" s="36">
        <f t="shared" si="16"/>
        <v>0.15</v>
      </c>
      <c r="AP186" s="37">
        <f t="shared" si="17"/>
        <v>0.15</v>
      </c>
      <c r="AQ186" s="42"/>
      <c r="AR186" s="39">
        <v>42495.75</v>
      </c>
      <c r="AS186" s="22">
        <f t="shared" si="18"/>
        <v>2.3529411764705883</v>
      </c>
      <c r="AT186" s="40">
        <v>99990</v>
      </c>
    </row>
    <row r="187" spans="1:46" ht="63" x14ac:dyDescent="0.25">
      <c r="A187" s="17"/>
      <c r="B187" s="18"/>
      <c r="C187" s="19" t="s">
        <v>97</v>
      </c>
      <c r="D187" s="20" t="s">
        <v>129</v>
      </c>
      <c r="E187" s="45" t="s">
        <v>492</v>
      </c>
      <c r="F187" s="22" t="str">
        <f t="shared" si="14"/>
        <v>4008T37ASI</v>
      </c>
      <c r="G187" s="22" t="s">
        <v>100</v>
      </c>
      <c r="H187" s="46" t="s">
        <v>472</v>
      </c>
      <c r="I187" s="24"/>
      <c r="J187" s="25">
        <v>4008</v>
      </c>
      <c r="K187" s="43" t="s">
        <v>493</v>
      </c>
      <c r="L187" s="20" t="s">
        <v>123</v>
      </c>
      <c r="M187" s="27">
        <v>81</v>
      </c>
      <c r="N187" s="27"/>
      <c r="O187" s="28"/>
      <c r="P187" s="28"/>
      <c r="Q187" s="27"/>
      <c r="R187" s="28">
        <f t="shared" si="19"/>
        <v>81</v>
      </c>
      <c r="S187" s="29">
        <v>81</v>
      </c>
      <c r="T187" s="30">
        <f t="shared" si="20"/>
        <v>0</v>
      </c>
      <c r="U187" s="31">
        <v>43159</v>
      </c>
      <c r="V187" s="32">
        <v>1</v>
      </c>
      <c r="W187" s="32">
        <v>1</v>
      </c>
      <c r="X187" s="32">
        <v>1</v>
      </c>
      <c r="Y187" s="32">
        <v>2</v>
      </c>
      <c r="Z187" s="33">
        <v>2</v>
      </c>
      <c r="AA187" s="33">
        <v>0</v>
      </c>
      <c r="AB187" s="33">
        <v>0</v>
      </c>
      <c r="AC187" s="33">
        <v>1</v>
      </c>
      <c r="AD187" s="33">
        <v>1</v>
      </c>
      <c r="AE187" s="33">
        <v>0</v>
      </c>
      <c r="AF187" s="33">
        <v>0</v>
      </c>
      <c r="AG187" s="33">
        <v>1</v>
      </c>
      <c r="AH187" s="33">
        <v>1</v>
      </c>
      <c r="AI187" s="33">
        <v>3</v>
      </c>
      <c r="AJ187" s="33">
        <v>1</v>
      </c>
      <c r="AK187" s="33">
        <v>4</v>
      </c>
      <c r="AL187" s="34">
        <v>19</v>
      </c>
      <c r="AM187" s="35">
        <v>67365.25</v>
      </c>
      <c r="AN187" s="17">
        <f t="shared" si="15"/>
        <v>1.9815785796754006</v>
      </c>
      <c r="AO187" s="36">
        <f t="shared" si="16"/>
        <v>0.23456790123456789</v>
      </c>
      <c r="AP187" s="37">
        <f t="shared" si="17"/>
        <v>0.23456790123456789</v>
      </c>
      <c r="AQ187" s="42"/>
      <c r="AR187" s="39">
        <v>33995.75</v>
      </c>
      <c r="AS187" s="22">
        <f t="shared" si="18"/>
        <v>2.3529411764705883</v>
      </c>
      <c r="AT187" s="40">
        <v>79990</v>
      </c>
    </row>
    <row r="188" spans="1:46" ht="31.5" x14ac:dyDescent="0.25">
      <c r="A188" s="17"/>
      <c r="B188" s="18"/>
      <c r="C188" s="19" t="s">
        <v>97</v>
      </c>
      <c r="D188" s="20" t="s">
        <v>129</v>
      </c>
      <c r="E188" s="45" t="s">
        <v>494</v>
      </c>
      <c r="F188" s="22" t="str">
        <f t="shared" si="14"/>
        <v>4009A#UK79</v>
      </c>
      <c r="G188" s="22" t="s">
        <v>100</v>
      </c>
      <c r="H188" s="46" t="s">
        <v>472</v>
      </c>
      <c r="I188" s="24"/>
      <c r="J188" s="25">
        <v>4009</v>
      </c>
      <c r="K188" s="43" t="s">
        <v>286</v>
      </c>
      <c r="L188" s="20" t="s">
        <v>109</v>
      </c>
      <c r="M188" s="27">
        <v>81</v>
      </c>
      <c r="N188" s="27"/>
      <c r="O188" s="28"/>
      <c r="P188" s="28"/>
      <c r="Q188" s="27"/>
      <c r="R188" s="28">
        <f t="shared" si="19"/>
        <v>81</v>
      </c>
      <c r="S188" s="29">
        <v>81</v>
      </c>
      <c r="T188" s="30">
        <f t="shared" si="20"/>
        <v>0</v>
      </c>
      <c r="U188" s="31">
        <v>43159</v>
      </c>
      <c r="V188" s="32">
        <v>1</v>
      </c>
      <c r="W188" s="32">
        <v>1</v>
      </c>
      <c r="X188" s="32">
        <v>1</v>
      </c>
      <c r="Y188" s="32">
        <v>0</v>
      </c>
      <c r="Z188" s="33">
        <v>2</v>
      </c>
      <c r="AA188" s="33">
        <v>1</v>
      </c>
      <c r="AB188" s="33">
        <v>0</v>
      </c>
      <c r="AC188" s="33">
        <v>2</v>
      </c>
      <c r="AD188" s="33">
        <v>1</v>
      </c>
      <c r="AE188" s="33">
        <v>0</v>
      </c>
      <c r="AF188" s="33">
        <v>2</v>
      </c>
      <c r="AG188" s="33">
        <v>2</v>
      </c>
      <c r="AH188" s="33">
        <v>1</v>
      </c>
      <c r="AI188" s="33">
        <v>5</v>
      </c>
      <c r="AJ188" s="33">
        <v>0</v>
      </c>
      <c r="AK188" s="33">
        <v>3</v>
      </c>
      <c r="AL188" s="34">
        <v>22</v>
      </c>
      <c r="AM188" s="35">
        <v>62990.67</v>
      </c>
      <c r="AN188" s="17">
        <f t="shared" si="15"/>
        <v>1.8528983770030076</v>
      </c>
      <c r="AO188" s="36">
        <f t="shared" si="16"/>
        <v>0.27160493827160492</v>
      </c>
      <c r="AP188" s="37">
        <f t="shared" si="17"/>
        <v>0.27160493827160492</v>
      </c>
      <c r="AQ188" s="42"/>
      <c r="AR188" s="39">
        <v>33995.75</v>
      </c>
      <c r="AS188" s="22">
        <f t="shared" si="18"/>
        <v>2.3529411764705883</v>
      </c>
      <c r="AT188" s="40">
        <v>79990</v>
      </c>
    </row>
    <row r="189" spans="1:46" ht="31.5" x14ac:dyDescent="0.25">
      <c r="A189" s="17"/>
      <c r="B189" s="18"/>
      <c r="C189" s="19" t="s">
        <v>97</v>
      </c>
      <c r="D189" s="20" t="s">
        <v>129</v>
      </c>
      <c r="E189" s="45" t="s">
        <v>495</v>
      </c>
      <c r="F189" s="22" t="str">
        <f t="shared" si="14"/>
        <v>4009ASTA01</v>
      </c>
      <c r="G189" s="22" t="s">
        <v>100</v>
      </c>
      <c r="H189" s="46" t="s">
        <v>472</v>
      </c>
      <c r="I189" s="24"/>
      <c r="J189" s="25">
        <v>4009</v>
      </c>
      <c r="K189" s="43" t="s">
        <v>151</v>
      </c>
      <c r="L189" s="20" t="s">
        <v>114</v>
      </c>
      <c r="M189" s="27">
        <v>81</v>
      </c>
      <c r="N189" s="27"/>
      <c r="O189" s="28"/>
      <c r="P189" s="28"/>
      <c r="Q189" s="27"/>
      <c r="R189" s="28">
        <f t="shared" si="19"/>
        <v>81</v>
      </c>
      <c r="S189" s="29">
        <v>81</v>
      </c>
      <c r="T189" s="30">
        <f t="shared" si="20"/>
        <v>0</v>
      </c>
      <c r="U189" s="31">
        <v>43159</v>
      </c>
      <c r="V189" s="32">
        <v>1</v>
      </c>
      <c r="W189" s="32">
        <v>1</v>
      </c>
      <c r="X189" s="32">
        <v>1</v>
      </c>
      <c r="Y189" s="32">
        <v>1</v>
      </c>
      <c r="Z189" s="33">
        <v>0</v>
      </c>
      <c r="AA189" s="33">
        <v>1</v>
      </c>
      <c r="AB189" s="33">
        <v>0</v>
      </c>
      <c r="AC189" s="33">
        <v>0</v>
      </c>
      <c r="AD189" s="33">
        <v>0</v>
      </c>
      <c r="AE189" s="33">
        <v>0</v>
      </c>
      <c r="AF189" s="33">
        <v>0</v>
      </c>
      <c r="AG189" s="33">
        <v>1</v>
      </c>
      <c r="AH189" s="33">
        <v>1</v>
      </c>
      <c r="AI189" s="33">
        <v>2</v>
      </c>
      <c r="AJ189" s="33">
        <v>1</v>
      </c>
      <c r="AK189" s="33">
        <v>2</v>
      </c>
      <c r="AL189" s="34">
        <v>12</v>
      </c>
      <c r="AM189" s="35">
        <v>64740.5</v>
      </c>
      <c r="AN189" s="17">
        <f t="shared" si="15"/>
        <v>1.9043703992410816</v>
      </c>
      <c r="AO189" s="36">
        <f t="shared" si="16"/>
        <v>0.14814814814814814</v>
      </c>
      <c r="AP189" s="37">
        <f t="shared" si="17"/>
        <v>0.14814814814814814</v>
      </c>
      <c r="AQ189" s="42"/>
      <c r="AR189" s="39">
        <v>33995.75</v>
      </c>
      <c r="AS189" s="22">
        <f t="shared" si="18"/>
        <v>2.3529411764705883</v>
      </c>
      <c r="AT189" s="40">
        <v>79990</v>
      </c>
    </row>
    <row r="190" spans="1:46" ht="31.5" x14ac:dyDescent="0.25">
      <c r="A190" s="17"/>
      <c r="B190" s="18"/>
      <c r="C190" s="19" t="s">
        <v>97</v>
      </c>
      <c r="D190" s="20" t="s">
        <v>98</v>
      </c>
      <c r="E190" s="45" t="s">
        <v>496</v>
      </c>
      <c r="F190" s="22" t="str">
        <f t="shared" si="14"/>
        <v>4011A13A01</v>
      </c>
      <c r="G190" s="22" t="s">
        <v>100</v>
      </c>
      <c r="H190" s="46" t="s">
        <v>472</v>
      </c>
      <c r="I190" s="24"/>
      <c r="J190" s="25">
        <v>4011</v>
      </c>
      <c r="K190" s="43" t="s">
        <v>103</v>
      </c>
      <c r="L190" s="20" t="s">
        <v>114</v>
      </c>
      <c r="M190" s="27">
        <v>72</v>
      </c>
      <c r="N190" s="27"/>
      <c r="O190" s="28"/>
      <c r="P190" s="28"/>
      <c r="Q190" s="27"/>
      <c r="R190" s="28">
        <f t="shared" si="19"/>
        <v>72</v>
      </c>
      <c r="S190" s="29">
        <v>72</v>
      </c>
      <c r="T190" s="30">
        <f t="shared" si="20"/>
        <v>0</v>
      </c>
      <c r="U190" s="31">
        <v>43159</v>
      </c>
      <c r="V190" s="32">
        <v>0</v>
      </c>
      <c r="W190" s="32">
        <v>0</v>
      </c>
      <c r="X190" s="32">
        <v>1</v>
      </c>
      <c r="Y190" s="32">
        <v>0</v>
      </c>
      <c r="Z190" s="33">
        <v>3</v>
      </c>
      <c r="AA190" s="33">
        <v>0</v>
      </c>
      <c r="AB190" s="44">
        <v>1</v>
      </c>
      <c r="AC190" s="44">
        <v>1</v>
      </c>
      <c r="AD190" s="44">
        <v>1</v>
      </c>
      <c r="AE190" s="44">
        <v>3</v>
      </c>
      <c r="AF190" s="44">
        <v>-1</v>
      </c>
      <c r="AG190" s="44">
        <v>2</v>
      </c>
      <c r="AH190" s="44">
        <v>3</v>
      </c>
      <c r="AI190" s="44">
        <v>1</v>
      </c>
      <c r="AJ190" s="44">
        <v>1</v>
      </c>
      <c r="AK190" s="44">
        <v>1</v>
      </c>
      <c r="AL190" s="34">
        <v>17</v>
      </c>
      <c r="AM190" s="35">
        <v>49990</v>
      </c>
      <c r="AN190" s="17">
        <f t="shared" si="15"/>
        <v>1.680576216770463</v>
      </c>
      <c r="AO190" s="36">
        <f t="shared" si="16"/>
        <v>0.2361111111111111</v>
      </c>
      <c r="AP190" s="37">
        <f t="shared" si="17"/>
        <v>0.2361111111111111</v>
      </c>
      <c r="AQ190" s="42"/>
      <c r="AR190" s="39">
        <v>29745.75</v>
      </c>
      <c r="AS190" s="22">
        <f t="shared" si="18"/>
        <v>2.3529411764705883</v>
      </c>
      <c r="AT190" s="40">
        <v>69990</v>
      </c>
    </row>
    <row r="191" spans="1:46" ht="31.5" x14ac:dyDescent="0.25">
      <c r="A191" s="17"/>
      <c r="B191" s="18"/>
      <c r="C191" s="19" t="s">
        <v>97</v>
      </c>
      <c r="D191" s="20" t="s">
        <v>98</v>
      </c>
      <c r="E191" s="45" t="s">
        <v>497</v>
      </c>
      <c r="F191" s="22" t="str">
        <f t="shared" si="14"/>
        <v>4011A13A45</v>
      </c>
      <c r="G191" s="22" t="s">
        <v>100</v>
      </c>
      <c r="H191" s="46" t="s">
        <v>472</v>
      </c>
      <c r="I191" s="24"/>
      <c r="J191" s="25">
        <v>4011</v>
      </c>
      <c r="K191" s="43" t="s">
        <v>103</v>
      </c>
      <c r="L191" s="20" t="s">
        <v>498</v>
      </c>
      <c r="M191" s="27">
        <v>72</v>
      </c>
      <c r="N191" s="27"/>
      <c r="O191" s="28"/>
      <c r="P191" s="28"/>
      <c r="Q191" s="27"/>
      <c r="R191" s="28">
        <f t="shared" si="19"/>
        <v>72</v>
      </c>
      <c r="S191" s="29">
        <v>72</v>
      </c>
      <c r="T191" s="30">
        <f t="shared" si="20"/>
        <v>0</v>
      </c>
      <c r="U191" s="31">
        <v>43159</v>
      </c>
      <c r="V191" s="32">
        <v>2</v>
      </c>
      <c r="W191" s="32">
        <v>0</v>
      </c>
      <c r="X191" s="32">
        <v>3</v>
      </c>
      <c r="Y191" s="32">
        <v>0</v>
      </c>
      <c r="Z191" s="33">
        <v>0</v>
      </c>
      <c r="AA191" s="33">
        <v>1</v>
      </c>
      <c r="AB191" s="44">
        <v>0</v>
      </c>
      <c r="AC191" s="44">
        <v>1</v>
      </c>
      <c r="AD191" s="44">
        <v>0</v>
      </c>
      <c r="AE191" s="44">
        <v>6</v>
      </c>
      <c r="AF191" s="44">
        <v>0</v>
      </c>
      <c r="AG191" s="44">
        <v>2</v>
      </c>
      <c r="AH191" s="44">
        <v>6</v>
      </c>
      <c r="AI191" s="44">
        <v>2</v>
      </c>
      <c r="AJ191" s="44">
        <v>-2</v>
      </c>
      <c r="AK191" s="44">
        <v>3</v>
      </c>
      <c r="AL191" s="34">
        <v>24</v>
      </c>
      <c r="AM191" s="35">
        <v>44990.67</v>
      </c>
      <c r="AN191" s="17">
        <f t="shared" si="15"/>
        <v>1.5125075010715816</v>
      </c>
      <c r="AO191" s="36">
        <f t="shared" si="16"/>
        <v>0.33333333333333331</v>
      </c>
      <c r="AP191" s="37">
        <f t="shared" si="17"/>
        <v>0.33333333333333331</v>
      </c>
      <c r="AQ191" s="42"/>
      <c r="AR191" s="39">
        <v>29745.75</v>
      </c>
      <c r="AS191" s="22">
        <f t="shared" si="18"/>
        <v>2.3529411764705883</v>
      </c>
      <c r="AT191" s="40">
        <v>69990</v>
      </c>
    </row>
    <row r="192" spans="1:46" ht="31.5" x14ac:dyDescent="0.25">
      <c r="A192" s="17"/>
      <c r="B192" s="18"/>
      <c r="C192" s="19" t="s">
        <v>97</v>
      </c>
      <c r="D192" s="20" t="s">
        <v>98</v>
      </c>
      <c r="E192" s="45" t="s">
        <v>499</v>
      </c>
      <c r="F192" s="22" t="str">
        <f t="shared" si="14"/>
        <v>4012ASTA01</v>
      </c>
      <c r="G192" s="22" t="s">
        <v>100</v>
      </c>
      <c r="H192" s="46" t="s">
        <v>472</v>
      </c>
      <c r="I192" s="24"/>
      <c r="J192" s="25">
        <v>4012</v>
      </c>
      <c r="K192" s="43" t="s">
        <v>151</v>
      </c>
      <c r="L192" s="20" t="s">
        <v>114</v>
      </c>
      <c r="M192" s="27">
        <v>72</v>
      </c>
      <c r="N192" s="27"/>
      <c r="O192" s="28"/>
      <c r="P192" s="28"/>
      <c r="Q192" s="27"/>
      <c r="R192" s="28">
        <f t="shared" si="19"/>
        <v>72</v>
      </c>
      <c r="S192" s="29">
        <v>72</v>
      </c>
      <c r="T192" s="30">
        <f t="shared" si="20"/>
        <v>0</v>
      </c>
      <c r="U192" s="31">
        <v>43159</v>
      </c>
      <c r="V192" s="32">
        <v>0</v>
      </c>
      <c r="W192" s="32">
        <v>0</v>
      </c>
      <c r="X192" s="32">
        <v>0</v>
      </c>
      <c r="Y192" s="32">
        <v>1</v>
      </c>
      <c r="Z192" s="33">
        <v>0</v>
      </c>
      <c r="AA192" s="33">
        <v>1</v>
      </c>
      <c r="AB192" s="44">
        <v>0</v>
      </c>
      <c r="AC192" s="44">
        <v>1</v>
      </c>
      <c r="AD192" s="44">
        <v>0</v>
      </c>
      <c r="AE192" s="44">
        <v>0</v>
      </c>
      <c r="AF192" s="44">
        <v>1</v>
      </c>
      <c r="AG192" s="44">
        <v>1</v>
      </c>
      <c r="AH192" s="44">
        <v>0</v>
      </c>
      <c r="AI192" s="44">
        <v>3</v>
      </c>
      <c r="AJ192" s="44">
        <v>0</v>
      </c>
      <c r="AK192" s="44">
        <v>0</v>
      </c>
      <c r="AL192" s="34">
        <v>8</v>
      </c>
      <c r="AM192" s="35">
        <v>0</v>
      </c>
      <c r="AN192" s="17">
        <f t="shared" si="15"/>
        <v>0</v>
      </c>
      <c r="AO192" s="36">
        <f t="shared" si="16"/>
        <v>0.1111111111111111</v>
      </c>
      <c r="AP192" s="37">
        <f t="shared" si="17"/>
        <v>0.1111111111111111</v>
      </c>
      <c r="AQ192" s="42"/>
      <c r="AR192" s="39">
        <v>29745.75</v>
      </c>
      <c r="AS192" s="22">
        <f t="shared" si="18"/>
        <v>2.3529411764705883</v>
      </c>
      <c r="AT192" s="40">
        <v>69990</v>
      </c>
    </row>
    <row r="193" spans="1:46" ht="31.5" x14ac:dyDescent="0.25">
      <c r="A193" s="17"/>
      <c r="B193" s="18"/>
      <c r="C193" s="19" t="s">
        <v>97</v>
      </c>
      <c r="D193" s="20" t="s">
        <v>98</v>
      </c>
      <c r="E193" s="45" t="s">
        <v>500</v>
      </c>
      <c r="F193" s="22" t="str">
        <f t="shared" si="14"/>
        <v>4013S79AC&amp;</v>
      </c>
      <c r="G193" s="22" t="s">
        <v>100</v>
      </c>
      <c r="H193" s="46" t="s">
        <v>472</v>
      </c>
      <c r="I193" s="24"/>
      <c r="J193" s="25">
        <v>4013</v>
      </c>
      <c r="K193" s="43" t="s">
        <v>483</v>
      </c>
      <c r="L193" s="20" t="s">
        <v>385</v>
      </c>
      <c r="M193" s="27">
        <v>72</v>
      </c>
      <c r="N193" s="27"/>
      <c r="O193" s="28"/>
      <c r="P193" s="28"/>
      <c r="Q193" s="27"/>
      <c r="R193" s="28">
        <f t="shared" si="19"/>
        <v>72</v>
      </c>
      <c r="S193" s="29">
        <v>72</v>
      </c>
      <c r="T193" s="30">
        <f t="shared" si="20"/>
        <v>0</v>
      </c>
      <c r="U193" s="31">
        <v>43159</v>
      </c>
      <c r="V193" s="32">
        <v>0</v>
      </c>
      <c r="W193" s="32">
        <v>0</v>
      </c>
      <c r="X193" s="32">
        <v>1</v>
      </c>
      <c r="Y193" s="32">
        <v>1</v>
      </c>
      <c r="Z193" s="33">
        <v>0</v>
      </c>
      <c r="AA193" s="33">
        <v>2</v>
      </c>
      <c r="AB193" s="44">
        <v>0</v>
      </c>
      <c r="AC193" s="44">
        <v>1</v>
      </c>
      <c r="AD193" s="44">
        <v>2</v>
      </c>
      <c r="AE193" s="44">
        <v>0</v>
      </c>
      <c r="AF193" s="44">
        <v>1</v>
      </c>
      <c r="AG193" s="44">
        <v>1</v>
      </c>
      <c r="AH193" s="44">
        <v>1</v>
      </c>
      <c r="AI193" s="44">
        <v>4</v>
      </c>
      <c r="AJ193" s="44">
        <v>0</v>
      </c>
      <c r="AK193" s="44">
        <v>1</v>
      </c>
      <c r="AL193" s="34">
        <v>15</v>
      </c>
      <c r="AM193" s="35">
        <v>49990</v>
      </c>
      <c r="AN193" s="17">
        <f t="shared" si="15"/>
        <v>1.680576216770463</v>
      </c>
      <c r="AO193" s="36">
        <f t="shared" si="16"/>
        <v>0.20833333333333334</v>
      </c>
      <c r="AP193" s="37">
        <f t="shared" si="17"/>
        <v>0.20833333333333334</v>
      </c>
      <c r="AQ193" s="42"/>
      <c r="AR193" s="39">
        <v>29745.75</v>
      </c>
      <c r="AS193" s="22">
        <f t="shared" si="18"/>
        <v>2.3529411764705883</v>
      </c>
      <c r="AT193" s="40">
        <v>69990</v>
      </c>
    </row>
    <row r="194" spans="1:46" ht="47.25" x14ac:dyDescent="0.25">
      <c r="A194" s="17"/>
      <c r="B194" s="18"/>
      <c r="C194" s="19" t="s">
        <v>97</v>
      </c>
      <c r="D194" s="20" t="s">
        <v>129</v>
      </c>
      <c r="E194" s="45" t="s">
        <v>501</v>
      </c>
      <c r="F194" s="22" t="str">
        <f t="shared" ref="F194:F257" si="21">MID(E194,1,10)</f>
        <v>4014S71L01</v>
      </c>
      <c r="G194" s="22" t="s">
        <v>100</v>
      </c>
      <c r="H194" s="46" t="s">
        <v>472</v>
      </c>
      <c r="I194" s="24"/>
      <c r="J194" s="25">
        <v>4014</v>
      </c>
      <c r="K194" s="43" t="s">
        <v>502</v>
      </c>
      <c r="L194" s="20" t="s">
        <v>503</v>
      </c>
      <c r="M194" s="27">
        <v>72</v>
      </c>
      <c r="N194" s="27"/>
      <c r="O194" s="28"/>
      <c r="P194" s="28"/>
      <c r="Q194" s="27"/>
      <c r="R194" s="28">
        <f t="shared" si="19"/>
        <v>72</v>
      </c>
      <c r="S194" s="29">
        <v>72</v>
      </c>
      <c r="T194" s="30">
        <f t="shared" si="20"/>
        <v>0</v>
      </c>
      <c r="U194" s="31">
        <v>43159</v>
      </c>
      <c r="V194" s="32">
        <v>0</v>
      </c>
      <c r="W194" s="32">
        <v>0</v>
      </c>
      <c r="X194" s="32">
        <v>0</v>
      </c>
      <c r="Y194" s="32">
        <v>0</v>
      </c>
      <c r="Z194" s="32">
        <v>1</v>
      </c>
      <c r="AA194" s="32">
        <v>0</v>
      </c>
      <c r="AB194" s="32">
        <v>0</v>
      </c>
      <c r="AC194" s="32">
        <v>0</v>
      </c>
      <c r="AD194" s="32">
        <v>0</v>
      </c>
      <c r="AE194" s="32">
        <v>1</v>
      </c>
      <c r="AF194" s="32">
        <v>1</v>
      </c>
      <c r="AG194" s="32">
        <v>3</v>
      </c>
      <c r="AH194" s="32">
        <v>2</v>
      </c>
      <c r="AI194" s="32">
        <v>1</v>
      </c>
      <c r="AJ194" s="33">
        <v>2</v>
      </c>
      <c r="AK194" s="33">
        <v>5</v>
      </c>
      <c r="AL194" s="34">
        <v>16</v>
      </c>
      <c r="AM194" s="35">
        <v>45490.6</v>
      </c>
      <c r="AN194" s="17">
        <f t="shared" ref="AN194:AN257" si="22">AM194/AR194</f>
        <v>1.7842424717845131</v>
      </c>
      <c r="AO194" s="36">
        <f t="shared" ref="AO194:AO257" si="23">AL194/R194</f>
        <v>0.22222222222222221</v>
      </c>
      <c r="AP194" s="37">
        <f t="shared" ref="AP194:AP257" si="24">AL194/S194</f>
        <v>0.22222222222222221</v>
      </c>
      <c r="AQ194" s="42"/>
      <c r="AR194" s="39">
        <v>25495.75</v>
      </c>
      <c r="AS194" s="22">
        <f t="shared" ref="AS194:AS257" si="25">AT194/AR194</f>
        <v>2.3529411764705883</v>
      </c>
      <c r="AT194" s="40">
        <v>59990</v>
      </c>
    </row>
    <row r="195" spans="1:46" ht="78.75" x14ac:dyDescent="0.25">
      <c r="A195" s="17"/>
      <c r="B195" s="18"/>
      <c r="C195" s="19" t="s">
        <v>97</v>
      </c>
      <c r="D195" s="20" t="s">
        <v>129</v>
      </c>
      <c r="E195" s="45" t="s">
        <v>504</v>
      </c>
      <c r="F195" s="22" t="str">
        <f t="shared" si="21"/>
        <v>4014T38ASI</v>
      </c>
      <c r="G195" s="22" t="s">
        <v>100</v>
      </c>
      <c r="H195" s="46" t="s">
        <v>472</v>
      </c>
      <c r="I195" s="24"/>
      <c r="J195" s="25">
        <v>4014</v>
      </c>
      <c r="K195" s="43" t="s">
        <v>505</v>
      </c>
      <c r="L195" s="20" t="s">
        <v>123</v>
      </c>
      <c r="M195" s="27">
        <v>81</v>
      </c>
      <c r="N195" s="27">
        <v>18</v>
      </c>
      <c r="O195" s="28"/>
      <c r="P195" s="28"/>
      <c r="Q195" s="27"/>
      <c r="R195" s="28">
        <f t="shared" ref="R195:R258" si="26">SUM(M195:Q195)</f>
        <v>99</v>
      </c>
      <c r="S195" s="29">
        <v>99</v>
      </c>
      <c r="T195" s="30">
        <f t="shared" ref="T195:T258" si="27">R195-S195</f>
        <v>0</v>
      </c>
      <c r="U195" s="31">
        <v>43159</v>
      </c>
      <c r="V195" s="32">
        <v>0</v>
      </c>
      <c r="W195" s="32">
        <v>0</v>
      </c>
      <c r="X195" s="32">
        <v>0</v>
      </c>
      <c r="Y195" s="32">
        <v>0</v>
      </c>
      <c r="Z195" s="32">
        <v>2</v>
      </c>
      <c r="AA195" s="32">
        <v>0</v>
      </c>
      <c r="AB195" s="32">
        <v>0</v>
      </c>
      <c r="AC195" s="32">
        <v>0</v>
      </c>
      <c r="AD195" s="32">
        <v>0</v>
      </c>
      <c r="AE195" s="32">
        <v>0</v>
      </c>
      <c r="AF195" s="32">
        <v>1</v>
      </c>
      <c r="AG195" s="32">
        <v>1</v>
      </c>
      <c r="AH195" s="32">
        <v>0</v>
      </c>
      <c r="AI195" s="32">
        <v>3</v>
      </c>
      <c r="AJ195" s="33">
        <v>1</v>
      </c>
      <c r="AK195" s="33">
        <v>6</v>
      </c>
      <c r="AL195" s="34">
        <v>14</v>
      </c>
      <c r="AM195" s="35">
        <v>47490.33</v>
      </c>
      <c r="AN195" s="17">
        <f t="shared" si="22"/>
        <v>1.8626763284076759</v>
      </c>
      <c r="AO195" s="36">
        <f t="shared" si="23"/>
        <v>0.14141414141414141</v>
      </c>
      <c r="AP195" s="37">
        <f t="shared" si="24"/>
        <v>0.14141414141414141</v>
      </c>
      <c r="AQ195" s="42"/>
      <c r="AR195" s="39">
        <v>25495.75</v>
      </c>
      <c r="AS195" s="22">
        <f t="shared" si="25"/>
        <v>2.3529411764705883</v>
      </c>
      <c r="AT195" s="40">
        <v>59990</v>
      </c>
    </row>
    <row r="196" spans="1:46" ht="63" x14ac:dyDescent="0.25">
      <c r="A196" s="17"/>
      <c r="B196" s="18"/>
      <c r="C196" s="19" t="s">
        <v>97</v>
      </c>
      <c r="D196" s="20" t="s">
        <v>129</v>
      </c>
      <c r="E196" s="45" t="s">
        <v>506</v>
      </c>
      <c r="F196" s="22" t="str">
        <f t="shared" si="21"/>
        <v>4017T41N27</v>
      </c>
      <c r="G196" s="22" t="s">
        <v>100</v>
      </c>
      <c r="H196" s="46" t="s">
        <v>472</v>
      </c>
      <c r="I196" s="24"/>
      <c r="J196" s="25">
        <v>4017</v>
      </c>
      <c r="K196" s="43" t="s">
        <v>507</v>
      </c>
      <c r="L196" s="20" t="s">
        <v>508</v>
      </c>
      <c r="M196" s="27">
        <v>72</v>
      </c>
      <c r="N196" s="27"/>
      <c r="O196" s="28"/>
      <c r="P196" s="28"/>
      <c r="Q196" s="27"/>
      <c r="R196" s="28">
        <f t="shared" si="26"/>
        <v>72</v>
      </c>
      <c r="S196" s="29">
        <v>72</v>
      </c>
      <c r="T196" s="30">
        <f t="shared" si="27"/>
        <v>0</v>
      </c>
      <c r="U196" s="31">
        <v>43159</v>
      </c>
      <c r="V196" s="32">
        <v>1</v>
      </c>
      <c r="W196" s="32">
        <v>1</v>
      </c>
      <c r="X196" s="32">
        <v>3</v>
      </c>
      <c r="Y196" s="32">
        <v>6</v>
      </c>
      <c r="Z196" s="32">
        <v>3</v>
      </c>
      <c r="AA196" s="32">
        <v>3</v>
      </c>
      <c r="AB196" s="32">
        <v>5</v>
      </c>
      <c r="AC196" s="32">
        <v>3</v>
      </c>
      <c r="AD196" s="32">
        <v>0</v>
      </c>
      <c r="AE196" s="32">
        <v>3</v>
      </c>
      <c r="AF196" s="32">
        <v>1</v>
      </c>
      <c r="AG196" s="32">
        <v>4</v>
      </c>
      <c r="AH196" s="32">
        <v>3</v>
      </c>
      <c r="AI196" s="32">
        <v>6</v>
      </c>
      <c r="AJ196" s="32">
        <v>4</v>
      </c>
      <c r="AK196" s="32">
        <v>0</v>
      </c>
      <c r="AL196" s="34">
        <v>46</v>
      </c>
      <c r="AM196" s="35">
        <v>0</v>
      </c>
      <c r="AN196" s="17">
        <f t="shared" si="22"/>
        <v>0</v>
      </c>
      <c r="AO196" s="36">
        <f t="shared" si="23"/>
        <v>0.63888888888888884</v>
      </c>
      <c r="AP196" s="37">
        <f t="shared" si="24"/>
        <v>0.63888888888888884</v>
      </c>
      <c r="AQ196" s="42"/>
      <c r="AR196" s="39">
        <v>29745.75</v>
      </c>
      <c r="AS196" s="22">
        <f t="shared" si="25"/>
        <v>2.3529411764705883</v>
      </c>
      <c r="AT196" s="40">
        <v>69990</v>
      </c>
    </row>
    <row r="197" spans="1:46" ht="78.75" x14ac:dyDescent="0.25">
      <c r="A197" s="17"/>
      <c r="B197" s="18"/>
      <c r="C197" s="19" t="s">
        <v>97</v>
      </c>
      <c r="D197" s="20" t="s">
        <v>129</v>
      </c>
      <c r="E197" s="45" t="s">
        <v>509</v>
      </c>
      <c r="F197" s="22" t="str">
        <f t="shared" si="21"/>
        <v>4018T44N30</v>
      </c>
      <c r="G197" s="22" t="s">
        <v>100</v>
      </c>
      <c r="H197" s="46" t="s">
        <v>472</v>
      </c>
      <c r="I197" s="24"/>
      <c r="J197" s="25">
        <v>4018</v>
      </c>
      <c r="K197" s="43" t="s">
        <v>510</v>
      </c>
      <c r="L197" s="20" t="s">
        <v>511</v>
      </c>
      <c r="M197" s="27">
        <v>81</v>
      </c>
      <c r="N197" s="27">
        <v>18</v>
      </c>
      <c r="O197" s="28"/>
      <c r="P197" s="28"/>
      <c r="Q197" s="27"/>
      <c r="R197" s="28">
        <f t="shared" si="26"/>
        <v>99</v>
      </c>
      <c r="S197" s="29">
        <v>99</v>
      </c>
      <c r="T197" s="30">
        <f t="shared" si="27"/>
        <v>0</v>
      </c>
      <c r="U197" s="31">
        <v>43159</v>
      </c>
      <c r="V197" s="32">
        <v>0</v>
      </c>
      <c r="W197" s="32">
        <v>0</v>
      </c>
      <c r="X197" s="32">
        <v>0</v>
      </c>
      <c r="Y197" s="32">
        <v>1</v>
      </c>
      <c r="Z197" s="33">
        <v>0</v>
      </c>
      <c r="AA197" s="33">
        <v>0</v>
      </c>
      <c r="AB197" s="33">
        <v>0</v>
      </c>
      <c r="AC197" s="33">
        <v>0</v>
      </c>
      <c r="AD197" s="33">
        <v>1</v>
      </c>
      <c r="AE197" s="33">
        <v>0</v>
      </c>
      <c r="AF197" s="33">
        <v>0</v>
      </c>
      <c r="AG197" s="33">
        <v>1</v>
      </c>
      <c r="AH197" s="33">
        <v>1</v>
      </c>
      <c r="AI197" s="33">
        <v>1</v>
      </c>
      <c r="AJ197" s="44">
        <v>1</v>
      </c>
      <c r="AK197" s="44">
        <v>4</v>
      </c>
      <c r="AL197" s="34">
        <v>10</v>
      </c>
      <c r="AM197" s="35">
        <v>59990</v>
      </c>
      <c r="AN197" s="17">
        <f t="shared" si="22"/>
        <v>1.7646323437488509</v>
      </c>
      <c r="AO197" s="36">
        <f t="shared" si="23"/>
        <v>0.10101010101010101</v>
      </c>
      <c r="AP197" s="37">
        <f t="shared" si="24"/>
        <v>0.10101010101010101</v>
      </c>
      <c r="AQ197" s="42"/>
      <c r="AR197" s="39">
        <v>33995.75</v>
      </c>
      <c r="AS197" s="22">
        <f t="shared" si="25"/>
        <v>2.3529411764705883</v>
      </c>
      <c r="AT197" s="40">
        <v>79990</v>
      </c>
    </row>
    <row r="198" spans="1:46" ht="63" x14ac:dyDescent="0.25">
      <c r="A198" s="17"/>
      <c r="B198" s="18"/>
      <c r="C198" s="19" t="s">
        <v>97</v>
      </c>
      <c r="D198" s="20" t="s">
        <v>98</v>
      </c>
      <c r="E198" s="45" t="s">
        <v>512</v>
      </c>
      <c r="F198" s="22" t="str">
        <f t="shared" si="21"/>
        <v>4020T08N04</v>
      </c>
      <c r="G198" s="22" t="s">
        <v>100</v>
      </c>
      <c r="H198" s="46" t="s">
        <v>472</v>
      </c>
      <c r="I198" s="24"/>
      <c r="J198" s="25">
        <v>4020</v>
      </c>
      <c r="K198" s="43" t="s">
        <v>236</v>
      </c>
      <c r="L198" s="20" t="s">
        <v>237</v>
      </c>
      <c r="M198" s="27">
        <v>80</v>
      </c>
      <c r="N198" s="27"/>
      <c r="O198" s="28"/>
      <c r="P198" s="28"/>
      <c r="Q198" s="27"/>
      <c r="R198" s="28">
        <f>SUM(M198:Q198)</f>
        <v>80</v>
      </c>
      <c r="S198" s="29">
        <v>80</v>
      </c>
      <c r="T198" s="30">
        <f t="shared" si="27"/>
        <v>0</v>
      </c>
      <c r="U198" s="31">
        <v>43159</v>
      </c>
      <c r="V198" s="32">
        <v>0</v>
      </c>
      <c r="W198" s="32">
        <v>1</v>
      </c>
      <c r="X198" s="32">
        <v>0</v>
      </c>
      <c r="Y198" s="32">
        <v>0</v>
      </c>
      <c r="Z198" s="33">
        <v>1</v>
      </c>
      <c r="AA198" s="33">
        <v>0</v>
      </c>
      <c r="AB198" s="33">
        <v>0</v>
      </c>
      <c r="AC198" s="33">
        <v>0</v>
      </c>
      <c r="AD198" s="33">
        <v>0</v>
      </c>
      <c r="AE198" s="33">
        <v>2</v>
      </c>
      <c r="AF198" s="33">
        <v>0</v>
      </c>
      <c r="AG198" s="33">
        <v>1</v>
      </c>
      <c r="AH198" s="33">
        <v>1</v>
      </c>
      <c r="AI198" s="33">
        <v>1</v>
      </c>
      <c r="AJ198" s="33">
        <v>-1</v>
      </c>
      <c r="AK198" s="33">
        <v>0</v>
      </c>
      <c r="AL198" s="34">
        <v>6</v>
      </c>
      <c r="AM198" s="35">
        <v>0</v>
      </c>
      <c r="AN198" s="17">
        <f t="shared" si="22"/>
        <v>0</v>
      </c>
      <c r="AO198" s="36">
        <f t="shared" si="23"/>
        <v>7.4999999999999997E-2</v>
      </c>
      <c r="AP198" s="37">
        <f t="shared" si="24"/>
        <v>7.4999999999999997E-2</v>
      </c>
      <c r="AQ198" s="42"/>
      <c r="AR198" s="39">
        <v>25495.75</v>
      </c>
      <c r="AS198" s="22">
        <f t="shared" si="25"/>
        <v>2.3529411764705883</v>
      </c>
      <c r="AT198" s="40">
        <v>59990</v>
      </c>
    </row>
    <row r="199" spans="1:46" ht="31.5" x14ac:dyDescent="0.25">
      <c r="A199" s="17"/>
      <c r="B199" s="18"/>
      <c r="C199" s="19" t="s">
        <v>97</v>
      </c>
      <c r="D199" s="20" t="s">
        <v>302</v>
      </c>
      <c r="E199" s="45" t="s">
        <v>513</v>
      </c>
      <c r="F199" s="22" t="str">
        <f t="shared" si="21"/>
        <v>4021AVRA01</v>
      </c>
      <c r="G199" s="22" t="s">
        <v>100</v>
      </c>
      <c r="H199" s="46" t="s">
        <v>472</v>
      </c>
      <c r="I199" s="24"/>
      <c r="J199" s="25">
        <v>4021</v>
      </c>
      <c r="K199" s="43" t="s">
        <v>127</v>
      </c>
      <c r="L199" s="20" t="s">
        <v>114</v>
      </c>
      <c r="M199" s="27">
        <v>80</v>
      </c>
      <c r="N199" s="27">
        <v>18</v>
      </c>
      <c r="O199" s="28"/>
      <c r="P199" s="28"/>
      <c r="Q199" s="27"/>
      <c r="R199" s="28">
        <f>SUM(M199:Q199)</f>
        <v>98</v>
      </c>
      <c r="S199" s="29">
        <v>98</v>
      </c>
      <c r="T199" s="30">
        <f t="shared" si="27"/>
        <v>0</v>
      </c>
      <c r="U199" s="31">
        <v>43159</v>
      </c>
      <c r="V199" s="32">
        <v>0</v>
      </c>
      <c r="W199" s="32">
        <v>4</v>
      </c>
      <c r="X199" s="32">
        <v>3</v>
      </c>
      <c r="Y199" s="32">
        <v>2</v>
      </c>
      <c r="Z199" s="33">
        <v>3</v>
      </c>
      <c r="AA199" s="33">
        <v>3</v>
      </c>
      <c r="AB199" s="33">
        <v>2</v>
      </c>
      <c r="AC199" s="33">
        <v>2</v>
      </c>
      <c r="AD199" s="33">
        <v>3</v>
      </c>
      <c r="AE199" s="33">
        <v>4</v>
      </c>
      <c r="AF199" s="33">
        <v>1</v>
      </c>
      <c r="AG199" s="33">
        <v>1</v>
      </c>
      <c r="AH199" s="33">
        <v>1</v>
      </c>
      <c r="AI199" s="33">
        <v>3</v>
      </c>
      <c r="AJ199" s="33">
        <v>1</v>
      </c>
      <c r="AK199" s="33">
        <v>0</v>
      </c>
      <c r="AL199" s="34">
        <v>33</v>
      </c>
      <c r="AM199" s="35">
        <v>0</v>
      </c>
      <c r="AN199" s="17">
        <f t="shared" si="22"/>
        <v>0</v>
      </c>
      <c r="AO199" s="36">
        <f t="shared" si="23"/>
        <v>0.33673469387755101</v>
      </c>
      <c r="AP199" s="37">
        <f t="shared" si="24"/>
        <v>0.33673469387755101</v>
      </c>
      <c r="AQ199" s="42"/>
      <c r="AR199" s="39">
        <v>38245.75</v>
      </c>
      <c r="AS199" s="22">
        <f t="shared" si="25"/>
        <v>2.3529411764705883</v>
      </c>
      <c r="AT199" s="40">
        <v>89990</v>
      </c>
    </row>
    <row r="200" spans="1:46" ht="31.5" x14ac:dyDescent="0.25">
      <c r="A200" s="17"/>
      <c r="B200" s="18"/>
      <c r="C200" s="19" t="s">
        <v>97</v>
      </c>
      <c r="D200" s="20" t="s">
        <v>302</v>
      </c>
      <c r="E200" s="45" t="s">
        <v>514</v>
      </c>
      <c r="F200" s="22" t="str">
        <f t="shared" si="21"/>
        <v>4021O12ABP</v>
      </c>
      <c r="G200" s="22" t="s">
        <v>100</v>
      </c>
      <c r="H200" s="46" t="s">
        <v>472</v>
      </c>
      <c r="I200" s="24"/>
      <c r="J200" s="25">
        <v>4021</v>
      </c>
      <c r="K200" s="43" t="s">
        <v>515</v>
      </c>
      <c r="L200" s="20" t="s">
        <v>309</v>
      </c>
      <c r="M200" s="27">
        <v>80</v>
      </c>
      <c r="N200" s="27"/>
      <c r="O200" s="28"/>
      <c r="P200" s="28"/>
      <c r="Q200" s="27"/>
      <c r="R200" s="28">
        <f>SUM(M200:Q200)</f>
        <v>80</v>
      </c>
      <c r="S200" s="29">
        <v>80</v>
      </c>
      <c r="T200" s="30">
        <f t="shared" si="27"/>
        <v>0</v>
      </c>
      <c r="U200" s="31">
        <v>43159</v>
      </c>
      <c r="V200" s="32">
        <v>1</v>
      </c>
      <c r="W200" s="32">
        <v>0</v>
      </c>
      <c r="X200" s="32">
        <v>5</v>
      </c>
      <c r="Y200" s="32">
        <v>0</v>
      </c>
      <c r="Z200" s="33">
        <v>2</v>
      </c>
      <c r="AA200" s="33">
        <v>3</v>
      </c>
      <c r="AB200" s="33">
        <v>0</v>
      </c>
      <c r="AC200" s="33">
        <v>3</v>
      </c>
      <c r="AD200" s="33">
        <v>1</v>
      </c>
      <c r="AE200" s="33">
        <v>2</v>
      </c>
      <c r="AF200" s="33">
        <v>0</v>
      </c>
      <c r="AG200" s="33">
        <v>4</v>
      </c>
      <c r="AH200" s="33">
        <v>6</v>
      </c>
      <c r="AI200" s="33">
        <v>1</v>
      </c>
      <c r="AJ200" s="33">
        <v>0</v>
      </c>
      <c r="AK200" s="33">
        <v>0</v>
      </c>
      <c r="AL200" s="34">
        <v>28</v>
      </c>
      <c r="AM200" s="35">
        <v>0</v>
      </c>
      <c r="AN200" s="17">
        <f t="shared" si="22"/>
        <v>0</v>
      </c>
      <c r="AO200" s="36">
        <f t="shared" si="23"/>
        <v>0.35</v>
      </c>
      <c r="AP200" s="37">
        <f t="shared" si="24"/>
        <v>0.35</v>
      </c>
      <c r="AQ200" s="42"/>
      <c r="AR200" s="39">
        <v>38245.75</v>
      </c>
      <c r="AS200" s="22">
        <f t="shared" si="25"/>
        <v>2.3529411764705883</v>
      </c>
      <c r="AT200" s="40">
        <v>89990</v>
      </c>
    </row>
    <row r="201" spans="1:46" ht="63" x14ac:dyDescent="0.25">
      <c r="A201" s="17"/>
      <c r="B201" s="18"/>
      <c r="C201" s="19" t="s">
        <v>97</v>
      </c>
      <c r="D201" s="20" t="s">
        <v>129</v>
      </c>
      <c r="E201" s="45" t="s">
        <v>516</v>
      </c>
      <c r="F201" s="22" t="str">
        <f t="shared" si="21"/>
        <v>4026T49N35</v>
      </c>
      <c r="G201" s="22" t="s">
        <v>100</v>
      </c>
      <c r="H201" s="46" t="s">
        <v>472</v>
      </c>
      <c r="I201" s="24"/>
      <c r="J201" s="25">
        <v>4026</v>
      </c>
      <c r="K201" s="43" t="s">
        <v>517</v>
      </c>
      <c r="L201" s="20" t="s">
        <v>518</v>
      </c>
      <c r="M201" s="27">
        <v>81</v>
      </c>
      <c r="N201" s="27"/>
      <c r="O201" s="28"/>
      <c r="P201" s="28"/>
      <c r="Q201" s="27"/>
      <c r="R201" s="28">
        <f t="shared" si="26"/>
        <v>81</v>
      </c>
      <c r="S201" s="29">
        <v>81</v>
      </c>
      <c r="T201" s="30">
        <f t="shared" si="27"/>
        <v>0</v>
      </c>
      <c r="U201" s="31">
        <v>43159</v>
      </c>
      <c r="V201" s="32">
        <v>0</v>
      </c>
      <c r="W201" s="32">
        <v>0</v>
      </c>
      <c r="X201" s="32">
        <v>0</v>
      </c>
      <c r="Y201" s="32">
        <v>0</v>
      </c>
      <c r="Z201" s="33">
        <v>0</v>
      </c>
      <c r="AA201" s="33">
        <v>1</v>
      </c>
      <c r="AB201" s="33">
        <v>0</v>
      </c>
      <c r="AC201" s="33">
        <v>0</v>
      </c>
      <c r="AD201" s="33">
        <v>1</v>
      </c>
      <c r="AE201" s="33">
        <v>4</v>
      </c>
      <c r="AF201" s="33">
        <v>2</v>
      </c>
      <c r="AG201" s="33">
        <v>3</v>
      </c>
      <c r="AH201" s="33">
        <v>4</v>
      </c>
      <c r="AI201" s="33">
        <v>3</v>
      </c>
      <c r="AJ201" s="33">
        <v>2</v>
      </c>
      <c r="AK201" s="33">
        <v>2</v>
      </c>
      <c r="AL201" s="34">
        <v>22</v>
      </c>
      <c r="AM201" s="35">
        <v>69990</v>
      </c>
      <c r="AN201" s="17">
        <f t="shared" si="22"/>
        <v>2.0587867601097196</v>
      </c>
      <c r="AO201" s="36">
        <f t="shared" si="23"/>
        <v>0.27160493827160492</v>
      </c>
      <c r="AP201" s="37">
        <f t="shared" si="24"/>
        <v>0.27160493827160492</v>
      </c>
      <c r="AQ201" s="42"/>
      <c r="AR201" s="39">
        <v>33995.75</v>
      </c>
      <c r="AS201" s="22">
        <f t="shared" si="25"/>
        <v>2.3529411764705883</v>
      </c>
      <c r="AT201" s="40">
        <v>79990</v>
      </c>
    </row>
    <row r="202" spans="1:46" ht="63" x14ac:dyDescent="0.25">
      <c r="A202" s="17"/>
      <c r="B202" s="18"/>
      <c r="C202" s="19" t="s">
        <v>97</v>
      </c>
      <c r="D202" s="20" t="s">
        <v>129</v>
      </c>
      <c r="E202" s="45" t="s">
        <v>519</v>
      </c>
      <c r="F202" s="22" t="str">
        <f t="shared" si="21"/>
        <v>4027C64ASI</v>
      </c>
      <c r="G202" s="22" t="s">
        <v>100</v>
      </c>
      <c r="H202" s="46" t="s">
        <v>472</v>
      </c>
      <c r="I202" s="24"/>
      <c r="J202" s="25">
        <v>4027</v>
      </c>
      <c r="K202" s="43" t="s">
        <v>520</v>
      </c>
      <c r="L202" s="20" t="s">
        <v>123</v>
      </c>
      <c r="M202" s="27">
        <v>81</v>
      </c>
      <c r="N202" s="27">
        <v>18</v>
      </c>
      <c r="O202" s="28"/>
      <c r="P202" s="28"/>
      <c r="Q202" s="27"/>
      <c r="R202" s="28">
        <f t="shared" si="26"/>
        <v>99</v>
      </c>
      <c r="S202" s="29">
        <v>99</v>
      </c>
      <c r="T202" s="30">
        <f t="shared" si="27"/>
        <v>0</v>
      </c>
      <c r="U202" s="31">
        <v>43159</v>
      </c>
      <c r="V202" s="32">
        <v>0</v>
      </c>
      <c r="W202" s="32">
        <v>0</v>
      </c>
      <c r="X202" s="32">
        <v>0</v>
      </c>
      <c r="Y202" s="32">
        <v>2</v>
      </c>
      <c r="Z202" s="33">
        <v>1</v>
      </c>
      <c r="AA202" s="33">
        <v>0</v>
      </c>
      <c r="AB202" s="33">
        <v>1</v>
      </c>
      <c r="AC202" s="33">
        <v>0</v>
      </c>
      <c r="AD202" s="33">
        <v>0</v>
      </c>
      <c r="AE202" s="33">
        <v>1</v>
      </c>
      <c r="AF202" s="33">
        <v>1</v>
      </c>
      <c r="AG202" s="33">
        <v>4</v>
      </c>
      <c r="AH202" s="33">
        <v>2</v>
      </c>
      <c r="AI202" s="33">
        <v>2</v>
      </c>
      <c r="AJ202" s="33">
        <v>3</v>
      </c>
      <c r="AK202" s="33">
        <v>7</v>
      </c>
      <c r="AL202" s="34">
        <v>24</v>
      </c>
      <c r="AM202" s="35">
        <v>68490.14</v>
      </c>
      <c r="AN202" s="17">
        <f t="shared" si="22"/>
        <v>2.0146677158174184</v>
      </c>
      <c r="AO202" s="36">
        <f t="shared" si="23"/>
        <v>0.24242424242424243</v>
      </c>
      <c r="AP202" s="37">
        <f t="shared" si="24"/>
        <v>0.24242424242424243</v>
      </c>
      <c r="AQ202" s="42"/>
      <c r="AR202" s="39">
        <v>33995.75</v>
      </c>
      <c r="AS202" s="22">
        <f t="shared" si="25"/>
        <v>2.3529411764705883</v>
      </c>
      <c r="AT202" s="40">
        <v>79990</v>
      </c>
    </row>
    <row r="203" spans="1:46" ht="31.5" x14ac:dyDescent="0.25">
      <c r="A203" s="17"/>
      <c r="B203" s="18"/>
      <c r="C203" s="19" t="s">
        <v>97</v>
      </c>
      <c r="D203" s="20" t="s">
        <v>129</v>
      </c>
      <c r="E203" s="45" t="s">
        <v>521</v>
      </c>
      <c r="F203" s="22" t="str">
        <f t="shared" si="21"/>
        <v>4027T24N36</v>
      </c>
      <c r="G203" s="22" t="s">
        <v>100</v>
      </c>
      <c r="H203" s="46" t="s">
        <v>472</v>
      </c>
      <c r="I203" s="24"/>
      <c r="J203" s="25">
        <v>4027</v>
      </c>
      <c r="K203" s="43" t="s">
        <v>384</v>
      </c>
      <c r="L203" s="20" t="s">
        <v>522</v>
      </c>
      <c r="M203" s="27">
        <v>72</v>
      </c>
      <c r="N203" s="27"/>
      <c r="O203" s="28"/>
      <c r="P203" s="28"/>
      <c r="Q203" s="27"/>
      <c r="R203" s="28">
        <f t="shared" si="26"/>
        <v>72</v>
      </c>
      <c r="S203" s="29">
        <v>72</v>
      </c>
      <c r="T203" s="30">
        <f t="shared" si="27"/>
        <v>0</v>
      </c>
      <c r="U203" s="31">
        <v>43159</v>
      </c>
      <c r="V203" s="32">
        <v>0</v>
      </c>
      <c r="W203" s="32">
        <v>0</v>
      </c>
      <c r="X203" s="32">
        <v>0</v>
      </c>
      <c r="Y203" s="32">
        <v>0</v>
      </c>
      <c r="Z203" s="33">
        <v>2</v>
      </c>
      <c r="AA203" s="33">
        <v>0</v>
      </c>
      <c r="AB203" s="33">
        <v>1</v>
      </c>
      <c r="AC203" s="33">
        <v>0</v>
      </c>
      <c r="AD203" s="33">
        <v>2</v>
      </c>
      <c r="AE203" s="33">
        <v>0</v>
      </c>
      <c r="AF203" s="33">
        <v>2</v>
      </c>
      <c r="AG203" s="33">
        <v>4</v>
      </c>
      <c r="AH203" s="33">
        <v>3</v>
      </c>
      <c r="AI203" s="33">
        <v>3</v>
      </c>
      <c r="AJ203" s="33">
        <v>5</v>
      </c>
      <c r="AK203" s="33">
        <v>7</v>
      </c>
      <c r="AL203" s="34">
        <v>29</v>
      </c>
      <c r="AM203" s="35">
        <v>68490.14</v>
      </c>
      <c r="AN203" s="17">
        <f t="shared" si="22"/>
        <v>2.0146677158174184</v>
      </c>
      <c r="AO203" s="36">
        <f t="shared" si="23"/>
        <v>0.40277777777777779</v>
      </c>
      <c r="AP203" s="37">
        <f t="shared" si="24"/>
        <v>0.40277777777777779</v>
      </c>
      <c r="AQ203" s="42"/>
      <c r="AR203" s="39">
        <v>33995.75</v>
      </c>
      <c r="AS203" s="22">
        <f t="shared" si="25"/>
        <v>2.3529411764705883</v>
      </c>
      <c r="AT203" s="40">
        <v>79990</v>
      </c>
    </row>
    <row r="204" spans="1:46" ht="31.5" x14ac:dyDescent="0.25">
      <c r="A204" s="17"/>
      <c r="B204" s="18"/>
      <c r="C204" s="19" t="s">
        <v>97</v>
      </c>
      <c r="D204" s="20" t="s">
        <v>129</v>
      </c>
      <c r="E204" s="45" t="s">
        <v>523</v>
      </c>
      <c r="F204" s="22" t="str">
        <f t="shared" si="21"/>
        <v>4028T36A04</v>
      </c>
      <c r="G204" s="22" t="s">
        <v>100</v>
      </c>
      <c r="H204" s="46" t="s">
        <v>472</v>
      </c>
      <c r="I204" s="24"/>
      <c r="J204" s="25">
        <v>4028</v>
      </c>
      <c r="K204" s="43" t="s">
        <v>524</v>
      </c>
      <c r="L204" s="20" t="s">
        <v>525</v>
      </c>
      <c r="M204" s="27">
        <v>72</v>
      </c>
      <c r="N204" s="27"/>
      <c r="O204" s="28"/>
      <c r="P204" s="28"/>
      <c r="Q204" s="27"/>
      <c r="R204" s="28">
        <f t="shared" si="26"/>
        <v>72</v>
      </c>
      <c r="S204" s="29">
        <v>72</v>
      </c>
      <c r="T204" s="30">
        <f t="shared" si="27"/>
        <v>0</v>
      </c>
      <c r="U204" s="31">
        <v>43159</v>
      </c>
      <c r="V204" s="32">
        <v>0</v>
      </c>
      <c r="W204" s="32">
        <v>0</v>
      </c>
      <c r="X204" s="32">
        <v>1</v>
      </c>
      <c r="Y204" s="32">
        <v>1</v>
      </c>
      <c r="Z204" s="33">
        <v>0</v>
      </c>
      <c r="AA204" s="33">
        <v>0</v>
      </c>
      <c r="AB204" s="33">
        <v>0</v>
      </c>
      <c r="AC204" s="33">
        <v>1</v>
      </c>
      <c r="AD204" s="33">
        <v>0</v>
      </c>
      <c r="AE204" s="33">
        <v>2</v>
      </c>
      <c r="AF204" s="33">
        <v>1</v>
      </c>
      <c r="AG204" s="33">
        <v>5</v>
      </c>
      <c r="AH204" s="33">
        <v>2</v>
      </c>
      <c r="AI204" s="33">
        <v>2</v>
      </c>
      <c r="AJ204" s="33">
        <v>4</v>
      </c>
      <c r="AK204" s="33">
        <v>5</v>
      </c>
      <c r="AL204" s="34">
        <v>24</v>
      </c>
      <c r="AM204" s="35">
        <v>56390.400000000001</v>
      </c>
      <c r="AN204" s="17">
        <f t="shared" si="22"/>
        <v>1.8957464511736972</v>
      </c>
      <c r="AO204" s="36">
        <f t="shared" si="23"/>
        <v>0.33333333333333331</v>
      </c>
      <c r="AP204" s="37">
        <f t="shared" si="24"/>
        <v>0.33333333333333331</v>
      </c>
      <c r="AQ204" s="42"/>
      <c r="AR204" s="39">
        <v>29745.75</v>
      </c>
      <c r="AS204" s="22">
        <f t="shared" si="25"/>
        <v>2.3529411764705883</v>
      </c>
      <c r="AT204" s="40">
        <v>69990</v>
      </c>
    </row>
    <row r="205" spans="1:46" ht="31.5" x14ac:dyDescent="0.25">
      <c r="A205" s="17"/>
      <c r="B205" s="18"/>
      <c r="C205" s="19" t="s">
        <v>97</v>
      </c>
      <c r="D205" s="20" t="s">
        <v>129</v>
      </c>
      <c r="E205" s="45" t="s">
        <v>526</v>
      </c>
      <c r="F205" s="22" t="str">
        <f t="shared" si="21"/>
        <v>4028T47A49</v>
      </c>
      <c r="G205" s="22" t="s">
        <v>100</v>
      </c>
      <c r="H205" s="46" t="s">
        <v>472</v>
      </c>
      <c r="I205" s="24"/>
      <c r="J205" s="25">
        <v>4028</v>
      </c>
      <c r="K205" s="43" t="s">
        <v>527</v>
      </c>
      <c r="L205" s="20" t="s">
        <v>528</v>
      </c>
      <c r="M205" s="27">
        <v>72</v>
      </c>
      <c r="N205" s="27"/>
      <c r="O205" s="28"/>
      <c r="P205" s="28"/>
      <c r="Q205" s="27"/>
      <c r="R205" s="28">
        <f t="shared" si="26"/>
        <v>72</v>
      </c>
      <c r="S205" s="29">
        <v>72</v>
      </c>
      <c r="T205" s="30">
        <f t="shared" si="27"/>
        <v>0</v>
      </c>
      <c r="U205" s="31">
        <v>43159</v>
      </c>
      <c r="V205" s="32">
        <v>0</v>
      </c>
      <c r="W205" s="32">
        <v>0</v>
      </c>
      <c r="X205" s="32">
        <v>0</v>
      </c>
      <c r="Y205" s="32">
        <v>0</v>
      </c>
      <c r="Z205" s="33">
        <v>0</v>
      </c>
      <c r="AA205" s="33">
        <v>0</v>
      </c>
      <c r="AB205" s="33">
        <v>0</v>
      </c>
      <c r="AC205" s="33">
        <v>1</v>
      </c>
      <c r="AD205" s="33">
        <v>0</v>
      </c>
      <c r="AE205" s="33">
        <v>2</v>
      </c>
      <c r="AF205" s="33">
        <v>2</v>
      </c>
      <c r="AG205" s="33">
        <v>8</v>
      </c>
      <c r="AH205" s="33">
        <v>8</v>
      </c>
      <c r="AI205" s="33">
        <v>5</v>
      </c>
      <c r="AJ205" s="33">
        <v>1</v>
      </c>
      <c r="AK205" s="33">
        <v>4</v>
      </c>
      <c r="AL205" s="34">
        <v>31</v>
      </c>
      <c r="AM205" s="35">
        <v>55490.5</v>
      </c>
      <c r="AN205" s="17">
        <f t="shared" si="22"/>
        <v>1.8654933898119899</v>
      </c>
      <c r="AO205" s="36">
        <f t="shared" si="23"/>
        <v>0.43055555555555558</v>
      </c>
      <c r="AP205" s="37">
        <f t="shared" si="24"/>
        <v>0.43055555555555558</v>
      </c>
      <c r="AQ205" s="42"/>
      <c r="AR205" s="39">
        <v>29745.75</v>
      </c>
      <c r="AS205" s="22">
        <f t="shared" si="25"/>
        <v>2.3529411764705883</v>
      </c>
      <c r="AT205" s="40">
        <v>69990</v>
      </c>
    </row>
    <row r="206" spans="1:46" ht="78.75" x14ac:dyDescent="0.25">
      <c r="A206" s="17"/>
      <c r="B206" s="18"/>
      <c r="C206" s="19" t="s">
        <v>97</v>
      </c>
      <c r="D206" s="20" t="s">
        <v>129</v>
      </c>
      <c r="E206" s="45" t="s">
        <v>529</v>
      </c>
      <c r="F206" s="22" t="str">
        <f t="shared" si="21"/>
        <v>4029T54N38</v>
      </c>
      <c r="G206" s="22" t="s">
        <v>100</v>
      </c>
      <c r="H206" s="46" t="s">
        <v>472</v>
      </c>
      <c r="I206" s="24"/>
      <c r="J206" s="25">
        <v>4029</v>
      </c>
      <c r="K206" s="43" t="s">
        <v>530</v>
      </c>
      <c r="L206" s="20" t="s">
        <v>531</v>
      </c>
      <c r="M206" s="27">
        <v>81</v>
      </c>
      <c r="N206" s="27">
        <v>18</v>
      </c>
      <c r="O206" s="28"/>
      <c r="P206" s="28"/>
      <c r="Q206" s="27"/>
      <c r="R206" s="28">
        <f t="shared" si="26"/>
        <v>99</v>
      </c>
      <c r="S206" s="29">
        <v>99</v>
      </c>
      <c r="T206" s="30">
        <f t="shared" si="27"/>
        <v>0</v>
      </c>
      <c r="U206" s="31">
        <v>43159</v>
      </c>
      <c r="V206" s="32">
        <v>0</v>
      </c>
      <c r="W206" s="32">
        <v>0</v>
      </c>
      <c r="X206" s="32">
        <v>0</v>
      </c>
      <c r="Y206" s="32">
        <v>0</v>
      </c>
      <c r="Z206" s="32">
        <v>0</v>
      </c>
      <c r="AA206" s="32">
        <v>0</v>
      </c>
      <c r="AB206" s="32">
        <v>0</v>
      </c>
      <c r="AC206" s="32">
        <v>0</v>
      </c>
      <c r="AD206" s="32">
        <v>0</v>
      </c>
      <c r="AE206" s="32">
        <v>0</v>
      </c>
      <c r="AF206" s="32">
        <v>0</v>
      </c>
      <c r="AG206" s="32">
        <v>1</v>
      </c>
      <c r="AH206" s="32">
        <v>2</v>
      </c>
      <c r="AI206" s="32">
        <v>0</v>
      </c>
      <c r="AJ206" s="33">
        <v>0</v>
      </c>
      <c r="AK206" s="33">
        <v>2</v>
      </c>
      <c r="AL206" s="34">
        <v>5</v>
      </c>
      <c r="AM206" s="35">
        <v>55490.5</v>
      </c>
      <c r="AN206" s="17">
        <f t="shared" si="22"/>
        <v>1.8654933898119899</v>
      </c>
      <c r="AO206" s="36">
        <f t="shared" si="23"/>
        <v>5.0505050505050504E-2</v>
      </c>
      <c r="AP206" s="37">
        <f t="shared" si="24"/>
        <v>5.0505050505050504E-2</v>
      </c>
      <c r="AQ206" s="42"/>
      <c r="AR206" s="39">
        <v>29745.75</v>
      </c>
      <c r="AS206" s="22">
        <f t="shared" si="25"/>
        <v>2.3529411764705883</v>
      </c>
      <c r="AT206" s="40">
        <v>69990</v>
      </c>
    </row>
    <row r="207" spans="1:46" ht="63" x14ac:dyDescent="0.25">
      <c r="A207" s="17"/>
      <c r="B207" s="18"/>
      <c r="C207" s="19" t="s">
        <v>97</v>
      </c>
      <c r="D207" s="20" t="s">
        <v>98</v>
      </c>
      <c r="E207" s="45" t="s">
        <v>532</v>
      </c>
      <c r="F207" s="22" t="str">
        <f t="shared" si="21"/>
        <v>4033T56A89</v>
      </c>
      <c r="G207" s="22" t="s">
        <v>100</v>
      </c>
      <c r="H207" s="46" t="s">
        <v>472</v>
      </c>
      <c r="I207" s="24"/>
      <c r="J207" s="25">
        <v>4033</v>
      </c>
      <c r="K207" s="43" t="s">
        <v>533</v>
      </c>
      <c r="L207" s="20" t="s">
        <v>299</v>
      </c>
      <c r="M207" s="27">
        <v>80</v>
      </c>
      <c r="N207" s="27"/>
      <c r="O207" s="28"/>
      <c r="P207" s="28"/>
      <c r="Q207" s="27"/>
      <c r="R207" s="28">
        <f t="shared" si="26"/>
        <v>80</v>
      </c>
      <c r="S207" s="29">
        <v>80</v>
      </c>
      <c r="T207" s="30">
        <f t="shared" si="27"/>
        <v>0</v>
      </c>
      <c r="U207" s="31">
        <v>43159</v>
      </c>
      <c r="V207" s="32">
        <v>0</v>
      </c>
      <c r="W207" s="32">
        <v>0</v>
      </c>
      <c r="X207" s="32">
        <v>0</v>
      </c>
      <c r="Y207" s="32">
        <v>0</v>
      </c>
      <c r="Z207" s="32">
        <v>0</v>
      </c>
      <c r="AA207" s="32">
        <v>0</v>
      </c>
      <c r="AB207" s="33">
        <v>0</v>
      </c>
      <c r="AC207" s="33">
        <v>0</v>
      </c>
      <c r="AD207" s="33">
        <v>1</v>
      </c>
      <c r="AE207" s="33">
        <v>0</v>
      </c>
      <c r="AF207" s="33">
        <v>1</v>
      </c>
      <c r="AG207" s="33">
        <v>3</v>
      </c>
      <c r="AH207" s="33">
        <v>2</v>
      </c>
      <c r="AI207" s="33">
        <v>1</v>
      </c>
      <c r="AJ207" s="33">
        <v>0</v>
      </c>
      <c r="AK207" s="33">
        <v>1</v>
      </c>
      <c r="AL207" s="34">
        <v>9</v>
      </c>
      <c r="AM207" s="35">
        <v>49990</v>
      </c>
      <c r="AN207" s="17">
        <f t="shared" si="22"/>
        <v>1.9607189433533039</v>
      </c>
      <c r="AO207" s="36">
        <f t="shared" si="23"/>
        <v>0.1125</v>
      </c>
      <c r="AP207" s="37">
        <f t="shared" si="24"/>
        <v>0.1125</v>
      </c>
      <c r="AQ207" s="42"/>
      <c r="AR207" s="39">
        <v>25495.75</v>
      </c>
      <c r="AS207" s="22">
        <f t="shared" si="25"/>
        <v>2.3529411764705883</v>
      </c>
      <c r="AT207" s="40">
        <v>59990</v>
      </c>
    </row>
    <row r="208" spans="1:46" ht="63" x14ac:dyDescent="0.25">
      <c r="A208" s="17"/>
      <c r="B208" s="18"/>
      <c r="C208" s="19" t="s">
        <v>97</v>
      </c>
      <c r="D208" s="20" t="s">
        <v>98</v>
      </c>
      <c r="E208" s="45" t="s">
        <v>534</v>
      </c>
      <c r="F208" s="22" t="str">
        <f t="shared" si="21"/>
        <v>4033T58N50</v>
      </c>
      <c r="G208" s="22" t="s">
        <v>100</v>
      </c>
      <c r="H208" s="46" t="s">
        <v>472</v>
      </c>
      <c r="I208" s="24"/>
      <c r="J208" s="25">
        <v>4033</v>
      </c>
      <c r="K208" s="43" t="s">
        <v>535</v>
      </c>
      <c r="L208" s="20" t="s">
        <v>536</v>
      </c>
      <c r="M208" s="27">
        <v>80</v>
      </c>
      <c r="N208" s="27"/>
      <c r="O208" s="28"/>
      <c r="P208" s="28"/>
      <c r="Q208" s="27"/>
      <c r="R208" s="28">
        <f t="shared" si="26"/>
        <v>80</v>
      </c>
      <c r="S208" s="29">
        <v>80</v>
      </c>
      <c r="T208" s="30">
        <f t="shared" si="27"/>
        <v>0</v>
      </c>
      <c r="U208" s="31">
        <v>43159</v>
      </c>
      <c r="V208" s="32">
        <v>0</v>
      </c>
      <c r="W208" s="32">
        <v>0</v>
      </c>
      <c r="X208" s="32">
        <v>0</v>
      </c>
      <c r="Y208" s="32">
        <v>0</v>
      </c>
      <c r="Z208" s="32">
        <v>0</v>
      </c>
      <c r="AA208" s="32">
        <v>0</v>
      </c>
      <c r="AB208" s="33">
        <v>0</v>
      </c>
      <c r="AC208" s="33">
        <v>0</v>
      </c>
      <c r="AD208" s="33">
        <v>1</v>
      </c>
      <c r="AE208" s="33">
        <v>4</v>
      </c>
      <c r="AF208" s="33">
        <v>0</v>
      </c>
      <c r="AG208" s="33">
        <v>3</v>
      </c>
      <c r="AH208" s="33">
        <v>2</v>
      </c>
      <c r="AI208" s="33">
        <v>0</v>
      </c>
      <c r="AJ208" s="33">
        <v>5</v>
      </c>
      <c r="AK208" s="33">
        <v>2</v>
      </c>
      <c r="AL208" s="34">
        <v>17</v>
      </c>
      <c r="AM208" s="35">
        <v>49990</v>
      </c>
      <c r="AN208" s="17">
        <f t="shared" si="22"/>
        <v>1.9607189433533039</v>
      </c>
      <c r="AO208" s="36">
        <f t="shared" si="23"/>
        <v>0.21249999999999999</v>
      </c>
      <c r="AP208" s="37">
        <f t="shared" si="24"/>
        <v>0.21249999999999999</v>
      </c>
      <c r="AQ208" s="42"/>
      <c r="AR208" s="39">
        <v>25495.75</v>
      </c>
      <c r="AS208" s="22">
        <f t="shared" si="25"/>
        <v>2.3529411764705883</v>
      </c>
      <c r="AT208" s="40">
        <v>59990</v>
      </c>
    </row>
    <row r="209" spans="1:46" ht="78.75" x14ac:dyDescent="0.25">
      <c r="A209" s="17"/>
      <c r="B209" s="18"/>
      <c r="C209" s="19" t="s">
        <v>97</v>
      </c>
      <c r="D209" s="20" t="s">
        <v>129</v>
      </c>
      <c r="E209" s="45" t="s">
        <v>537</v>
      </c>
      <c r="F209" s="22" t="str">
        <f t="shared" si="21"/>
        <v>4034T59F85</v>
      </c>
      <c r="G209" s="22" t="s">
        <v>100</v>
      </c>
      <c r="H209" s="46" t="s">
        <v>472</v>
      </c>
      <c r="I209" s="24"/>
      <c r="J209" s="25">
        <v>4034</v>
      </c>
      <c r="K209" s="43" t="s">
        <v>538</v>
      </c>
      <c r="L209" s="20" t="s">
        <v>539</v>
      </c>
      <c r="M209" s="27">
        <v>72</v>
      </c>
      <c r="N209" s="27"/>
      <c r="O209" s="28"/>
      <c r="P209" s="28"/>
      <c r="Q209" s="27"/>
      <c r="R209" s="28">
        <f t="shared" si="26"/>
        <v>72</v>
      </c>
      <c r="S209" s="29">
        <v>72</v>
      </c>
      <c r="T209" s="30">
        <f t="shared" si="27"/>
        <v>0</v>
      </c>
      <c r="U209" s="31">
        <v>43159</v>
      </c>
      <c r="V209" s="32">
        <v>0</v>
      </c>
      <c r="W209" s="32">
        <v>0</v>
      </c>
      <c r="X209" s="32">
        <v>0</v>
      </c>
      <c r="Y209" s="32">
        <v>0</v>
      </c>
      <c r="Z209" s="33">
        <v>0</v>
      </c>
      <c r="AA209" s="33">
        <v>0</v>
      </c>
      <c r="AB209" s="33">
        <v>1</v>
      </c>
      <c r="AC209" s="33">
        <v>0</v>
      </c>
      <c r="AD209" s="33">
        <v>0</v>
      </c>
      <c r="AE209" s="33">
        <v>0</v>
      </c>
      <c r="AF209" s="33">
        <v>1</v>
      </c>
      <c r="AG209" s="33">
        <v>1</v>
      </c>
      <c r="AH209" s="33">
        <v>1</v>
      </c>
      <c r="AI209" s="33">
        <v>1</v>
      </c>
      <c r="AJ209" s="33">
        <v>-1</v>
      </c>
      <c r="AK209" s="33">
        <v>1</v>
      </c>
      <c r="AL209" s="34">
        <v>5</v>
      </c>
      <c r="AM209" s="35">
        <v>59491</v>
      </c>
      <c r="AN209" s="17">
        <f t="shared" si="22"/>
        <v>1.7499540383724437</v>
      </c>
      <c r="AO209" s="36">
        <f t="shared" si="23"/>
        <v>6.9444444444444448E-2</v>
      </c>
      <c r="AP209" s="37">
        <f t="shared" si="24"/>
        <v>6.9444444444444448E-2</v>
      </c>
      <c r="AQ209" s="42"/>
      <c r="AR209" s="39">
        <v>33995.75</v>
      </c>
      <c r="AS209" s="22">
        <f t="shared" si="25"/>
        <v>2.3529411764705883</v>
      </c>
      <c r="AT209" s="40">
        <v>79990</v>
      </c>
    </row>
    <row r="210" spans="1:46" ht="47.25" x14ac:dyDescent="0.25">
      <c r="A210" s="17"/>
      <c r="B210" s="18"/>
      <c r="C210" s="19" t="s">
        <v>97</v>
      </c>
      <c r="D210" s="20" t="s">
        <v>129</v>
      </c>
      <c r="E210" s="45" t="s">
        <v>540</v>
      </c>
      <c r="F210" s="22" t="str">
        <f t="shared" si="21"/>
        <v>4035P49L24</v>
      </c>
      <c r="G210" s="22" t="s">
        <v>100</v>
      </c>
      <c r="H210" s="46" t="s">
        <v>472</v>
      </c>
      <c r="I210" s="24"/>
      <c r="J210" s="25">
        <v>4035</v>
      </c>
      <c r="K210" s="43" t="s">
        <v>541</v>
      </c>
      <c r="L210" s="20" t="s">
        <v>542</v>
      </c>
      <c r="M210" s="27">
        <v>81</v>
      </c>
      <c r="N210" s="27">
        <v>18</v>
      </c>
      <c r="O210" s="28"/>
      <c r="P210" s="28"/>
      <c r="Q210" s="27"/>
      <c r="R210" s="28">
        <f t="shared" si="26"/>
        <v>99</v>
      </c>
      <c r="S210" s="29">
        <v>99</v>
      </c>
      <c r="T210" s="30">
        <f t="shared" si="27"/>
        <v>0</v>
      </c>
      <c r="U210" s="31">
        <v>43159</v>
      </c>
      <c r="V210" s="32">
        <v>0</v>
      </c>
      <c r="W210" s="32">
        <v>0</v>
      </c>
      <c r="X210" s="32">
        <v>0</v>
      </c>
      <c r="Y210" s="32">
        <v>0</v>
      </c>
      <c r="Z210" s="33">
        <v>0</v>
      </c>
      <c r="AA210" s="33">
        <v>0</v>
      </c>
      <c r="AB210" s="33">
        <v>0</v>
      </c>
      <c r="AC210" s="33">
        <v>0</v>
      </c>
      <c r="AD210" s="33">
        <v>1</v>
      </c>
      <c r="AE210" s="33">
        <v>0</v>
      </c>
      <c r="AF210" s="33">
        <v>0</v>
      </c>
      <c r="AG210" s="33">
        <v>2</v>
      </c>
      <c r="AH210" s="33">
        <v>0</v>
      </c>
      <c r="AI210" s="33">
        <v>2</v>
      </c>
      <c r="AJ210" s="44">
        <v>2</v>
      </c>
      <c r="AK210" s="44">
        <v>5</v>
      </c>
      <c r="AL210" s="34">
        <v>12</v>
      </c>
      <c r="AM210" s="35">
        <v>58190.2</v>
      </c>
      <c r="AN210" s="17">
        <f t="shared" si="22"/>
        <v>1.7116904318922217</v>
      </c>
      <c r="AO210" s="36">
        <f t="shared" si="23"/>
        <v>0.12121212121212122</v>
      </c>
      <c r="AP210" s="37">
        <f t="shared" si="24"/>
        <v>0.12121212121212122</v>
      </c>
      <c r="AQ210" s="42"/>
      <c r="AR210" s="39">
        <v>33995.75</v>
      </c>
      <c r="AS210" s="22">
        <f t="shared" si="25"/>
        <v>2.3529411764705883</v>
      </c>
      <c r="AT210" s="40">
        <v>79990</v>
      </c>
    </row>
    <row r="211" spans="1:46" ht="47.25" x14ac:dyDescent="0.25">
      <c r="A211" s="17"/>
      <c r="B211" s="18"/>
      <c r="C211" s="19" t="s">
        <v>97</v>
      </c>
      <c r="D211" s="20" t="s">
        <v>129</v>
      </c>
      <c r="E211" s="45" t="s">
        <v>543</v>
      </c>
      <c r="F211" s="22" t="str">
        <f t="shared" si="21"/>
        <v>4035P49N39</v>
      </c>
      <c r="G211" s="22" t="s">
        <v>100</v>
      </c>
      <c r="H211" s="46" t="s">
        <v>472</v>
      </c>
      <c r="I211" s="24"/>
      <c r="J211" s="25">
        <v>4035</v>
      </c>
      <c r="K211" s="43" t="s">
        <v>541</v>
      </c>
      <c r="L211" s="20" t="s">
        <v>544</v>
      </c>
      <c r="M211" s="27">
        <v>81</v>
      </c>
      <c r="N211" s="27">
        <v>18</v>
      </c>
      <c r="O211" s="28"/>
      <c r="P211" s="28"/>
      <c r="Q211" s="27"/>
      <c r="R211" s="28">
        <f t="shared" si="26"/>
        <v>99</v>
      </c>
      <c r="S211" s="29">
        <v>99</v>
      </c>
      <c r="T211" s="30">
        <f t="shared" si="27"/>
        <v>0</v>
      </c>
      <c r="U211" s="31">
        <v>43159</v>
      </c>
      <c r="V211" s="32">
        <v>0</v>
      </c>
      <c r="W211" s="32">
        <v>0</v>
      </c>
      <c r="X211" s="32">
        <v>0</v>
      </c>
      <c r="Y211" s="32">
        <v>0</v>
      </c>
      <c r="Z211" s="33">
        <v>0</v>
      </c>
      <c r="AA211" s="33">
        <v>0</v>
      </c>
      <c r="AB211" s="33">
        <v>0</v>
      </c>
      <c r="AC211" s="33">
        <v>0</v>
      </c>
      <c r="AD211" s="33">
        <v>2</v>
      </c>
      <c r="AE211" s="33">
        <v>0</v>
      </c>
      <c r="AF211" s="33">
        <v>2</v>
      </c>
      <c r="AG211" s="33">
        <v>3</v>
      </c>
      <c r="AH211" s="33">
        <v>1</v>
      </c>
      <c r="AI211" s="33">
        <v>0</v>
      </c>
      <c r="AJ211" s="44">
        <v>5</v>
      </c>
      <c r="AK211" s="44">
        <v>4</v>
      </c>
      <c r="AL211" s="34">
        <v>17</v>
      </c>
      <c r="AM211" s="35">
        <v>53240.75</v>
      </c>
      <c r="AN211" s="17">
        <f t="shared" si="22"/>
        <v>1.5661001742864917</v>
      </c>
      <c r="AO211" s="36">
        <f t="shared" si="23"/>
        <v>0.17171717171717171</v>
      </c>
      <c r="AP211" s="37">
        <f t="shared" si="24"/>
        <v>0.17171717171717171</v>
      </c>
      <c r="AQ211" s="42"/>
      <c r="AR211" s="39">
        <v>33995.75</v>
      </c>
      <c r="AS211" s="22">
        <f t="shared" si="25"/>
        <v>2.3529411764705883</v>
      </c>
      <c r="AT211" s="40">
        <v>79990</v>
      </c>
    </row>
    <row r="212" spans="1:46" ht="47.25" x14ac:dyDescent="0.25">
      <c r="A212" s="17"/>
      <c r="B212" s="18"/>
      <c r="C212" s="19" t="s">
        <v>97</v>
      </c>
      <c r="D212" s="20" t="s">
        <v>129</v>
      </c>
      <c r="E212" s="45" t="s">
        <v>545</v>
      </c>
      <c r="F212" s="22" t="str">
        <f t="shared" si="21"/>
        <v>4035P49N40</v>
      </c>
      <c r="G212" s="22" t="s">
        <v>100</v>
      </c>
      <c r="H212" s="46" t="s">
        <v>472</v>
      </c>
      <c r="I212" s="24"/>
      <c r="J212" s="25">
        <v>4035</v>
      </c>
      <c r="K212" s="43" t="s">
        <v>541</v>
      </c>
      <c r="L212" s="20" t="s">
        <v>546</v>
      </c>
      <c r="M212" s="27">
        <v>81</v>
      </c>
      <c r="N212" s="27">
        <v>18</v>
      </c>
      <c r="O212" s="28"/>
      <c r="P212" s="28"/>
      <c r="Q212" s="27"/>
      <c r="R212" s="28">
        <f t="shared" si="26"/>
        <v>99</v>
      </c>
      <c r="S212" s="29">
        <v>99</v>
      </c>
      <c r="T212" s="30">
        <f t="shared" si="27"/>
        <v>0</v>
      </c>
      <c r="U212" s="31">
        <v>43159</v>
      </c>
      <c r="V212" s="32">
        <v>0</v>
      </c>
      <c r="W212" s="32">
        <v>0</v>
      </c>
      <c r="X212" s="32">
        <v>0</v>
      </c>
      <c r="Y212" s="32">
        <v>0</v>
      </c>
      <c r="Z212" s="33">
        <v>0</v>
      </c>
      <c r="AA212" s="33">
        <v>0</v>
      </c>
      <c r="AB212" s="33">
        <v>0</v>
      </c>
      <c r="AC212" s="33">
        <v>0</v>
      </c>
      <c r="AD212" s="33">
        <v>1</v>
      </c>
      <c r="AE212" s="33">
        <v>0</v>
      </c>
      <c r="AF212" s="33">
        <v>0</v>
      </c>
      <c r="AG212" s="33">
        <v>2</v>
      </c>
      <c r="AH212" s="33">
        <v>1</v>
      </c>
      <c r="AI212" s="33">
        <v>1</v>
      </c>
      <c r="AJ212" s="44">
        <v>0</v>
      </c>
      <c r="AK212" s="44">
        <v>2</v>
      </c>
      <c r="AL212" s="34">
        <v>7</v>
      </c>
      <c r="AM212" s="35">
        <v>59990</v>
      </c>
      <c r="AN212" s="17">
        <f t="shared" si="22"/>
        <v>1.7646323437488509</v>
      </c>
      <c r="AO212" s="36">
        <f t="shared" si="23"/>
        <v>7.0707070707070704E-2</v>
      </c>
      <c r="AP212" s="37">
        <f t="shared" si="24"/>
        <v>7.0707070707070704E-2</v>
      </c>
      <c r="AQ212" s="42"/>
      <c r="AR212" s="39">
        <v>33995.75</v>
      </c>
      <c r="AS212" s="22">
        <f t="shared" si="25"/>
        <v>2.3529411764705883</v>
      </c>
      <c r="AT212" s="40">
        <v>79990</v>
      </c>
    </row>
    <row r="213" spans="1:46" ht="63" x14ac:dyDescent="0.25">
      <c r="A213" s="17"/>
      <c r="B213" s="18"/>
      <c r="C213" s="19" t="s">
        <v>97</v>
      </c>
      <c r="D213" s="20" t="s">
        <v>132</v>
      </c>
      <c r="E213" s="45" t="s">
        <v>547</v>
      </c>
      <c r="F213" s="22" t="str">
        <f t="shared" si="21"/>
        <v>4036R63ASI</v>
      </c>
      <c r="G213" s="22" t="s">
        <v>100</v>
      </c>
      <c r="H213" s="46" t="s">
        <v>472</v>
      </c>
      <c r="I213" s="24"/>
      <c r="J213" s="25">
        <v>4036</v>
      </c>
      <c r="K213" s="43" t="s">
        <v>548</v>
      </c>
      <c r="L213" s="20" t="s">
        <v>123</v>
      </c>
      <c r="M213" s="27">
        <v>81</v>
      </c>
      <c r="N213" s="27">
        <v>18</v>
      </c>
      <c r="O213" s="28"/>
      <c r="P213" s="28"/>
      <c r="Q213" s="27"/>
      <c r="R213" s="28">
        <f t="shared" si="26"/>
        <v>99</v>
      </c>
      <c r="S213" s="29">
        <v>99</v>
      </c>
      <c r="T213" s="30">
        <f t="shared" si="27"/>
        <v>0</v>
      </c>
      <c r="U213" s="31">
        <v>43159</v>
      </c>
      <c r="V213" s="32">
        <v>0</v>
      </c>
      <c r="W213" s="32">
        <v>0</v>
      </c>
      <c r="X213" s="32">
        <v>0</v>
      </c>
      <c r="Y213" s="32">
        <v>0</v>
      </c>
      <c r="Z213" s="33">
        <v>0</v>
      </c>
      <c r="AA213" s="33">
        <v>0</v>
      </c>
      <c r="AB213" s="33">
        <v>0</v>
      </c>
      <c r="AC213" s="33">
        <v>0</v>
      </c>
      <c r="AD213" s="33">
        <v>0</v>
      </c>
      <c r="AE213" s="33">
        <v>1</v>
      </c>
      <c r="AF213" s="33">
        <v>2</v>
      </c>
      <c r="AG213" s="33">
        <v>0</v>
      </c>
      <c r="AH213" s="33">
        <v>2</v>
      </c>
      <c r="AI213" s="33">
        <v>3</v>
      </c>
      <c r="AJ213" s="44">
        <v>3</v>
      </c>
      <c r="AK213" s="44">
        <v>2</v>
      </c>
      <c r="AL213" s="34">
        <v>13</v>
      </c>
      <c r="AM213" s="35">
        <v>55490.5</v>
      </c>
      <c r="AN213" s="17">
        <f t="shared" si="22"/>
        <v>1.6322775641072782</v>
      </c>
      <c r="AO213" s="36">
        <f t="shared" si="23"/>
        <v>0.13131313131313133</v>
      </c>
      <c r="AP213" s="37">
        <f t="shared" si="24"/>
        <v>0.13131313131313133</v>
      </c>
      <c r="AQ213" s="42"/>
      <c r="AR213" s="39">
        <v>33995.75</v>
      </c>
      <c r="AS213" s="22">
        <f t="shared" si="25"/>
        <v>2.3529411764705883</v>
      </c>
      <c r="AT213" s="40">
        <v>79990</v>
      </c>
    </row>
    <row r="214" spans="1:46" ht="63" x14ac:dyDescent="0.25">
      <c r="A214" s="17"/>
      <c r="B214" s="18"/>
      <c r="C214" s="19" t="s">
        <v>97</v>
      </c>
      <c r="D214" s="20" t="s">
        <v>132</v>
      </c>
      <c r="E214" s="45" t="s">
        <v>549</v>
      </c>
      <c r="F214" s="22" t="str">
        <f t="shared" si="21"/>
        <v>4036T60A9Z</v>
      </c>
      <c r="G214" s="22" t="s">
        <v>100</v>
      </c>
      <c r="H214" s="46" t="s">
        <v>472</v>
      </c>
      <c r="I214" s="24"/>
      <c r="J214" s="25">
        <v>4036</v>
      </c>
      <c r="K214" s="43" t="s">
        <v>550</v>
      </c>
      <c r="L214" s="20" t="s">
        <v>279</v>
      </c>
      <c r="M214" s="27">
        <v>81</v>
      </c>
      <c r="N214" s="27"/>
      <c r="O214" s="28"/>
      <c r="P214" s="28"/>
      <c r="Q214" s="27"/>
      <c r="R214" s="28">
        <f t="shared" si="26"/>
        <v>81</v>
      </c>
      <c r="S214" s="29">
        <v>81</v>
      </c>
      <c r="T214" s="30">
        <f t="shared" si="27"/>
        <v>0</v>
      </c>
      <c r="U214" s="31">
        <v>43159</v>
      </c>
      <c r="V214" s="32">
        <v>0</v>
      </c>
      <c r="W214" s="32">
        <v>0</v>
      </c>
      <c r="X214" s="32">
        <v>0</v>
      </c>
      <c r="Y214" s="32">
        <v>0</v>
      </c>
      <c r="Z214" s="33">
        <v>0</v>
      </c>
      <c r="AA214" s="33">
        <v>0</v>
      </c>
      <c r="AB214" s="33">
        <v>0</v>
      </c>
      <c r="AC214" s="33">
        <v>0</v>
      </c>
      <c r="AD214" s="33">
        <v>1</v>
      </c>
      <c r="AE214" s="33">
        <v>0</v>
      </c>
      <c r="AF214" s="33">
        <v>1</v>
      </c>
      <c r="AG214" s="33">
        <v>0</v>
      </c>
      <c r="AH214" s="33">
        <v>2</v>
      </c>
      <c r="AI214" s="33">
        <v>2</v>
      </c>
      <c r="AJ214" s="44">
        <v>3</v>
      </c>
      <c r="AK214" s="44">
        <v>1</v>
      </c>
      <c r="AL214" s="34">
        <v>10</v>
      </c>
      <c r="AM214" s="35">
        <v>59990</v>
      </c>
      <c r="AN214" s="17">
        <f t="shared" si="22"/>
        <v>1.7646323437488509</v>
      </c>
      <c r="AO214" s="36">
        <f t="shared" si="23"/>
        <v>0.12345679012345678</v>
      </c>
      <c r="AP214" s="37">
        <f t="shared" si="24"/>
        <v>0.12345679012345678</v>
      </c>
      <c r="AQ214" s="42"/>
      <c r="AR214" s="39">
        <v>33995.75</v>
      </c>
      <c r="AS214" s="22">
        <f t="shared" si="25"/>
        <v>2.3529411764705883</v>
      </c>
      <c r="AT214" s="40">
        <v>79990</v>
      </c>
    </row>
    <row r="215" spans="1:46" ht="47.25" x14ac:dyDescent="0.25">
      <c r="A215" s="17"/>
      <c r="B215" s="18"/>
      <c r="C215" s="19" t="s">
        <v>97</v>
      </c>
      <c r="D215" s="20" t="s">
        <v>132</v>
      </c>
      <c r="E215" s="45" t="s">
        <v>551</v>
      </c>
      <c r="F215" s="22" t="str">
        <f t="shared" si="21"/>
        <v>4037T61N39</v>
      </c>
      <c r="G215" s="22" t="s">
        <v>100</v>
      </c>
      <c r="H215" s="46" t="s">
        <v>472</v>
      </c>
      <c r="I215" s="24"/>
      <c r="J215" s="25">
        <v>4037</v>
      </c>
      <c r="K215" s="43" t="s">
        <v>552</v>
      </c>
      <c r="L215" s="20" t="s">
        <v>544</v>
      </c>
      <c r="M215" s="27">
        <v>72</v>
      </c>
      <c r="N215" s="27"/>
      <c r="O215" s="28"/>
      <c r="P215" s="28"/>
      <c r="Q215" s="27"/>
      <c r="R215" s="28">
        <f t="shared" si="26"/>
        <v>72</v>
      </c>
      <c r="S215" s="29">
        <v>72</v>
      </c>
      <c r="T215" s="30">
        <f t="shared" si="27"/>
        <v>0</v>
      </c>
      <c r="U215" s="31">
        <v>43159</v>
      </c>
      <c r="V215" s="32">
        <v>0</v>
      </c>
      <c r="W215" s="32">
        <v>0</v>
      </c>
      <c r="X215" s="32">
        <v>0</v>
      </c>
      <c r="Y215" s="32">
        <v>0</v>
      </c>
      <c r="Z215" s="33">
        <v>0</v>
      </c>
      <c r="AA215" s="33">
        <v>0</v>
      </c>
      <c r="AB215" s="33">
        <v>0</v>
      </c>
      <c r="AC215" s="33">
        <v>1</v>
      </c>
      <c r="AD215" s="33">
        <v>1</v>
      </c>
      <c r="AE215" s="33">
        <v>0</v>
      </c>
      <c r="AF215" s="33">
        <v>2</v>
      </c>
      <c r="AG215" s="33">
        <v>0</v>
      </c>
      <c r="AH215" s="33">
        <v>2</v>
      </c>
      <c r="AI215" s="33">
        <v>0</v>
      </c>
      <c r="AJ215" s="33">
        <v>2</v>
      </c>
      <c r="AK215" s="33">
        <v>2</v>
      </c>
      <c r="AL215" s="34">
        <v>10</v>
      </c>
      <c r="AM215" s="35">
        <v>64740.5</v>
      </c>
      <c r="AN215" s="17">
        <f t="shared" si="22"/>
        <v>1.9043703992410816</v>
      </c>
      <c r="AO215" s="36">
        <f t="shared" si="23"/>
        <v>0.1388888888888889</v>
      </c>
      <c r="AP215" s="37">
        <f t="shared" si="24"/>
        <v>0.1388888888888889</v>
      </c>
      <c r="AQ215" s="42"/>
      <c r="AR215" s="39">
        <v>33995.75</v>
      </c>
      <c r="AS215" s="22">
        <f t="shared" si="25"/>
        <v>2.3529411764705883</v>
      </c>
      <c r="AT215" s="40">
        <v>79990</v>
      </c>
    </row>
    <row r="216" spans="1:46" ht="47.25" x14ac:dyDescent="0.25">
      <c r="A216" s="17"/>
      <c r="B216" s="18"/>
      <c r="C216" s="19" t="s">
        <v>97</v>
      </c>
      <c r="D216" s="20" t="s">
        <v>132</v>
      </c>
      <c r="E216" s="45" t="s">
        <v>553</v>
      </c>
      <c r="F216" s="22" t="str">
        <f t="shared" si="21"/>
        <v>4037T61N41</v>
      </c>
      <c r="G216" s="22" t="s">
        <v>100</v>
      </c>
      <c r="H216" s="46" t="s">
        <v>472</v>
      </c>
      <c r="I216" s="24"/>
      <c r="J216" s="25">
        <v>4037</v>
      </c>
      <c r="K216" s="43" t="s">
        <v>552</v>
      </c>
      <c r="L216" s="20" t="s">
        <v>554</v>
      </c>
      <c r="M216" s="27">
        <v>72</v>
      </c>
      <c r="N216" s="27"/>
      <c r="O216" s="28"/>
      <c r="P216" s="28"/>
      <c r="Q216" s="27"/>
      <c r="R216" s="28">
        <f t="shared" si="26"/>
        <v>72</v>
      </c>
      <c r="S216" s="29">
        <v>72</v>
      </c>
      <c r="T216" s="30">
        <f t="shared" si="27"/>
        <v>0</v>
      </c>
      <c r="U216" s="31">
        <v>43159</v>
      </c>
      <c r="V216" s="32">
        <v>0</v>
      </c>
      <c r="W216" s="32">
        <v>0</v>
      </c>
      <c r="X216" s="32">
        <v>0</v>
      </c>
      <c r="Y216" s="32">
        <v>0</v>
      </c>
      <c r="Z216" s="33">
        <v>0</v>
      </c>
      <c r="AA216" s="33">
        <v>1</v>
      </c>
      <c r="AB216" s="33">
        <v>1</v>
      </c>
      <c r="AC216" s="33">
        <v>1</v>
      </c>
      <c r="AD216" s="33">
        <v>0</v>
      </c>
      <c r="AE216" s="33">
        <v>1</v>
      </c>
      <c r="AF216" s="33">
        <v>3</v>
      </c>
      <c r="AG216" s="33">
        <v>7</v>
      </c>
      <c r="AH216" s="33">
        <v>0</v>
      </c>
      <c r="AI216" s="33">
        <v>4</v>
      </c>
      <c r="AJ216" s="33">
        <v>2</v>
      </c>
      <c r="AK216" s="33">
        <v>3</v>
      </c>
      <c r="AL216" s="34">
        <v>23</v>
      </c>
      <c r="AM216" s="35">
        <v>69990</v>
      </c>
      <c r="AN216" s="17">
        <f t="shared" si="22"/>
        <v>2.0587867601097196</v>
      </c>
      <c r="AO216" s="36">
        <f t="shared" si="23"/>
        <v>0.31944444444444442</v>
      </c>
      <c r="AP216" s="37">
        <f t="shared" si="24"/>
        <v>0.31944444444444442</v>
      </c>
      <c r="AQ216" s="42"/>
      <c r="AR216" s="39">
        <v>33995.75</v>
      </c>
      <c r="AS216" s="22">
        <f t="shared" si="25"/>
        <v>2.3529411764705883</v>
      </c>
      <c r="AT216" s="40">
        <v>79990</v>
      </c>
    </row>
    <row r="217" spans="1:46" ht="63" x14ac:dyDescent="0.25">
      <c r="A217" s="17"/>
      <c r="B217" s="18"/>
      <c r="C217" s="19" t="s">
        <v>97</v>
      </c>
      <c r="D217" s="20" t="s">
        <v>132</v>
      </c>
      <c r="E217" s="45" t="s">
        <v>555</v>
      </c>
      <c r="F217" s="22" t="str">
        <f t="shared" si="21"/>
        <v>4038T62A9F</v>
      </c>
      <c r="G217" s="22" t="s">
        <v>100</v>
      </c>
      <c r="H217" s="46" t="s">
        <v>472</v>
      </c>
      <c r="I217" s="24"/>
      <c r="J217" s="25">
        <v>4038</v>
      </c>
      <c r="K217" s="43" t="s">
        <v>556</v>
      </c>
      <c r="L217" s="20" t="s">
        <v>557</v>
      </c>
      <c r="M217" s="27">
        <v>72</v>
      </c>
      <c r="N217" s="27"/>
      <c r="O217" s="28"/>
      <c r="P217" s="28"/>
      <c r="Q217" s="27"/>
      <c r="R217" s="28">
        <f t="shared" si="26"/>
        <v>72</v>
      </c>
      <c r="S217" s="29">
        <v>72</v>
      </c>
      <c r="T217" s="30">
        <f t="shared" si="27"/>
        <v>0</v>
      </c>
      <c r="U217" s="31">
        <v>43159</v>
      </c>
      <c r="V217" s="32">
        <v>0</v>
      </c>
      <c r="W217" s="32">
        <v>0</v>
      </c>
      <c r="X217" s="32">
        <v>2</v>
      </c>
      <c r="Y217" s="32">
        <v>4</v>
      </c>
      <c r="Z217" s="33">
        <v>2</v>
      </c>
      <c r="AA217" s="33">
        <v>1</v>
      </c>
      <c r="AB217" s="33">
        <v>2</v>
      </c>
      <c r="AC217" s="33">
        <v>2</v>
      </c>
      <c r="AD217" s="33">
        <v>2</v>
      </c>
      <c r="AE217" s="33">
        <v>5</v>
      </c>
      <c r="AF217" s="33">
        <v>0</v>
      </c>
      <c r="AG217" s="33">
        <v>5</v>
      </c>
      <c r="AH217" s="33">
        <v>7</v>
      </c>
      <c r="AI217" s="33">
        <v>8</v>
      </c>
      <c r="AJ217" s="33">
        <v>3</v>
      </c>
      <c r="AK217" s="33">
        <v>1</v>
      </c>
      <c r="AL217" s="34">
        <v>44</v>
      </c>
      <c r="AM217" s="35">
        <v>59491</v>
      </c>
      <c r="AN217" s="17">
        <f t="shared" si="22"/>
        <v>1.7499540383724437</v>
      </c>
      <c r="AO217" s="36">
        <f t="shared" si="23"/>
        <v>0.61111111111111116</v>
      </c>
      <c r="AP217" s="37">
        <f t="shared" si="24"/>
        <v>0.61111111111111116</v>
      </c>
      <c r="AQ217" s="42"/>
      <c r="AR217" s="39">
        <v>33995.75</v>
      </c>
      <c r="AS217" s="22">
        <f t="shared" si="25"/>
        <v>2.3529411764705883</v>
      </c>
      <c r="AT217" s="40">
        <v>79990</v>
      </c>
    </row>
    <row r="218" spans="1:46" ht="31.5" x14ac:dyDescent="0.25">
      <c r="A218" s="17"/>
      <c r="B218" s="18"/>
      <c r="C218" s="19" t="s">
        <v>97</v>
      </c>
      <c r="D218" s="20" t="s">
        <v>98</v>
      </c>
      <c r="E218" s="45" t="s">
        <v>558</v>
      </c>
      <c r="F218" s="22" t="str">
        <f t="shared" si="21"/>
        <v>4040T36A04</v>
      </c>
      <c r="G218" s="22" t="s">
        <v>100</v>
      </c>
      <c r="H218" s="46" t="s">
        <v>472</v>
      </c>
      <c r="I218" s="24"/>
      <c r="J218" s="25">
        <v>4040</v>
      </c>
      <c r="K218" s="43" t="s">
        <v>524</v>
      </c>
      <c r="L218" s="20" t="s">
        <v>525</v>
      </c>
      <c r="M218" s="27">
        <v>90</v>
      </c>
      <c r="N218" s="27"/>
      <c r="O218" s="28"/>
      <c r="P218" s="28"/>
      <c r="Q218" s="27"/>
      <c r="R218" s="28">
        <f t="shared" si="26"/>
        <v>90</v>
      </c>
      <c r="S218" s="29">
        <v>90</v>
      </c>
      <c r="T218" s="30">
        <f t="shared" si="27"/>
        <v>0</v>
      </c>
      <c r="U218" s="31">
        <v>43159</v>
      </c>
      <c r="V218" s="32">
        <v>0</v>
      </c>
      <c r="W218" s="32">
        <v>0</v>
      </c>
      <c r="X218" s="32">
        <v>0</v>
      </c>
      <c r="Y218" s="32">
        <v>0</v>
      </c>
      <c r="Z218" s="33">
        <v>0</v>
      </c>
      <c r="AA218" s="33">
        <v>0</v>
      </c>
      <c r="AB218" s="33">
        <v>0</v>
      </c>
      <c r="AC218" s="33">
        <v>0</v>
      </c>
      <c r="AD218" s="33">
        <v>1</v>
      </c>
      <c r="AE218" s="33">
        <v>0</v>
      </c>
      <c r="AF218" s="33">
        <v>1</v>
      </c>
      <c r="AG218" s="33">
        <v>1</v>
      </c>
      <c r="AH218" s="33">
        <v>1</v>
      </c>
      <c r="AI218" s="33">
        <v>0</v>
      </c>
      <c r="AJ218" s="33">
        <v>0</v>
      </c>
      <c r="AK218" s="33">
        <v>0</v>
      </c>
      <c r="AL218" s="34">
        <v>4</v>
      </c>
      <c r="AM218" s="35">
        <v>0</v>
      </c>
      <c r="AN218" s="17">
        <f t="shared" si="22"/>
        <v>0</v>
      </c>
      <c r="AO218" s="36">
        <f t="shared" si="23"/>
        <v>4.4444444444444446E-2</v>
      </c>
      <c r="AP218" s="37">
        <f t="shared" si="24"/>
        <v>4.4444444444444446E-2</v>
      </c>
      <c r="AQ218" s="42"/>
      <c r="AR218" s="39">
        <v>33995.75</v>
      </c>
      <c r="AS218" s="22">
        <f t="shared" si="25"/>
        <v>2.3529411764705883</v>
      </c>
      <c r="AT218" s="40">
        <v>79990</v>
      </c>
    </row>
    <row r="219" spans="1:46" ht="31.5" x14ac:dyDescent="0.25">
      <c r="A219" s="17"/>
      <c r="B219" s="18"/>
      <c r="C219" s="19" t="s">
        <v>97</v>
      </c>
      <c r="D219" s="20" t="s">
        <v>98</v>
      </c>
      <c r="E219" s="45" t="s">
        <v>559</v>
      </c>
      <c r="F219" s="22" t="str">
        <f t="shared" si="21"/>
        <v>4040T47APV</v>
      </c>
      <c r="G219" s="22" t="s">
        <v>100</v>
      </c>
      <c r="H219" s="46" t="s">
        <v>472</v>
      </c>
      <c r="I219" s="24"/>
      <c r="J219" s="25">
        <v>4040</v>
      </c>
      <c r="K219" s="43" t="s">
        <v>527</v>
      </c>
      <c r="L219" s="20" t="s">
        <v>560</v>
      </c>
      <c r="M219" s="27">
        <v>90</v>
      </c>
      <c r="N219" s="27"/>
      <c r="O219" s="28"/>
      <c r="P219" s="28"/>
      <c r="Q219" s="27"/>
      <c r="R219" s="28">
        <f t="shared" si="26"/>
        <v>90</v>
      </c>
      <c r="S219" s="29">
        <v>90</v>
      </c>
      <c r="T219" s="30">
        <f t="shared" si="27"/>
        <v>0</v>
      </c>
      <c r="U219" s="31">
        <v>43159</v>
      </c>
      <c r="V219" s="32">
        <v>0</v>
      </c>
      <c r="W219" s="32">
        <v>0</v>
      </c>
      <c r="X219" s="32">
        <v>0</v>
      </c>
      <c r="Y219" s="32">
        <v>0</v>
      </c>
      <c r="Z219" s="33">
        <v>0</v>
      </c>
      <c r="AA219" s="33">
        <v>0</v>
      </c>
      <c r="AB219" s="33">
        <v>0</v>
      </c>
      <c r="AC219" s="33">
        <v>2</v>
      </c>
      <c r="AD219" s="33">
        <v>1</v>
      </c>
      <c r="AE219" s="33">
        <v>4</v>
      </c>
      <c r="AF219" s="33">
        <v>1</v>
      </c>
      <c r="AG219" s="33">
        <v>6</v>
      </c>
      <c r="AH219" s="33">
        <v>3</v>
      </c>
      <c r="AI219" s="33">
        <v>4</v>
      </c>
      <c r="AJ219" s="33">
        <v>5</v>
      </c>
      <c r="AK219" s="33">
        <v>1</v>
      </c>
      <c r="AL219" s="34">
        <v>27</v>
      </c>
      <c r="AM219" s="35">
        <v>59491</v>
      </c>
      <c r="AN219" s="17">
        <f t="shared" si="22"/>
        <v>1.7499540383724437</v>
      </c>
      <c r="AO219" s="36">
        <f t="shared" si="23"/>
        <v>0.3</v>
      </c>
      <c r="AP219" s="37">
        <f t="shared" si="24"/>
        <v>0.3</v>
      </c>
      <c r="AQ219" s="42"/>
      <c r="AR219" s="39">
        <v>33995.75</v>
      </c>
      <c r="AS219" s="22">
        <f t="shared" si="25"/>
        <v>2.3529411764705883</v>
      </c>
      <c r="AT219" s="40">
        <v>79990</v>
      </c>
    </row>
    <row r="220" spans="1:46" ht="31.5" x14ac:dyDescent="0.25">
      <c r="A220" s="17"/>
      <c r="B220" s="18"/>
      <c r="C220" s="19" t="s">
        <v>97</v>
      </c>
      <c r="D220" s="20" t="s">
        <v>98</v>
      </c>
      <c r="E220" s="45" t="s">
        <v>561</v>
      </c>
      <c r="F220" s="22" t="str">
        <f t="shared" si="21"/>
        <v>4040T47N43</v>
      </c>
      <c r="G220" s="22" t="s">
        <v>100</v>
      </c>
      <c r="H220" s="46" t="s">
        <v>472</v>
      </c>
      <c r="I220" s="24"/>
      <c r="J220" s="25">
        <v>4040</v>
      </c>
      <c r="K220" s="43" t="s">
        <v>527</v>
      </c>
      <c r="L220" s="20" t="s">
        <v>562</v>
      </c>
      <c r="M220" s="27">
        <v>80</v>
      </c>
      <c r="N220" s="27"/>
      <c r="O220" s="28"/>
      <c r="P220" s="28"/>
      <c r="Q220" s="27"/>
      <c r="R220" s="28">
        <f t="shared" si="26"/>
        <v>80</v>
      </c>
      <c r="S220" s="29">
        <v>80</v>
      </c>
      <c r="T220" s="30">
        <f t="shared" si="27"/>
        <v>0</v>
      </c>
      <c r="U220" s="31">
        <v>43159</v>
      </c>
      <c r="V220" s="32">
        <v>0</v>
      </c>
      <c r="W220" s="32">
        <v>0</v>
      </c>
      <c r="X220" s="32">
        <v>0</v>
      </c>
      <c r="Y220" s="32">
        <v>0</v>
      </c>
      <c r="Z220" s="33">
        <v>0</v>
      </c>
      <c r="AA220" s="33">
        <v>0</v>
      </c>
      <c r="AB220" s="33">
        <v>0</v>
      </c>
      <c r="AC220" s="33">
        <v>1</v>
      </c>
      <c r="AD220" s="33">
        <v>4</v>
      </c>
      <c r="AE220" s="33">
        <v>3</v>
      </c>
      <c r="AF220" s="33">
        <v>6</v>
      </c>
      <c r="AG220" s="33">
        <v>2</v>
      </c>
      <c r="AH220" s="33">
        <v>2</v>
      </c>
      <c r="AI220" s="33">
        <v>7</v>
      </c>
      <c r="AJ220" s="33">
        <v>8</v>
      </c>
      <c r="AK220" s="33">
        <v>0</v>
      </c>
      <c r="AL220" s="34">
        <v>33</v>
      </c>
      <c r="AM220" s="35">
        <v>0</v>
      </c>
      <c r="AN220" s="17">
        <f t="shared" si="22"/>
        <v>0</v>
      </c>
      <c r="AO220" s="36">
        <f t="shared" si="23"/>
        <v>0.41249999999999998</v>
      </c>
      <c r="AP220" s="37">
        <f t="shared" si="24"/>
        <v>0.41249999999999998</v>
      </c>
      <c r="AQ220" s="42"/>
      <c r="AR220" s="39">
        <v>33995.75</v>
      </c>
      <c r="AS220" s="22">
        <f t="shared" si="25"/>
        <v>2.3529411764705883</v>
      </c>
      <c r="AT220" s="40">
        <v>79990</v>
      </c>
    </row>
    <row r="221" spans="1:46" ht="31.5" x14ac:dyDescent="0.25">
      <c r="A221" s="17"/>
      <c r="B221" s="18"/>
      <c r="C221" s="19" t="s">
        <v>97</v>
      </c>
      <c r="D221" s="20" t="s">
        <v>98</v>
      </c>
      <c r="E221" s="45" t="s">
        <v>563</v>
      </c>
      <c r="F221" s="22" t="str">
        <f t="shared" si="21"/>
        <v>4042A%#A07</v>
      </c>
      <c r="G221" s="22" t="s">
        <v>100</v>
      </c>
      <c r="H221" s="46" t="s">
        <v>472</v>
      </c>
      <c r="I221" s="24"/>
      <c r="J221" s="25">
        <v>4042</v>
      </c>
      <c r="K221" s="43" t="s">
        <v>125</v>
      </c>
      <c r="L221" s="20" t="s">
        <v>400</v>
      </c>
      <c r="M221" s="27">
        <v>90</v>
      </c>
      <c r="N221" s="27"/>
      <c r="O221" s="28"/>
      <c r="P221" s="28"/>
      <c r="Q221" s="27"/>
      <c r="R221" s="28">
        <f t="shared" si="26"/>
        <v>90</v>
      </c>
      <c r="S221" s="29">
        <v>90</v>
      </c>
      <c r="T221" s="30">
        <f t="shared" si="27"/>
        <v>0</v>
      </c>
      <c r="U221" s="31">
        <v>43159</v>
      </c>
      <c r="V221" s="32">
        <v>0</v>
      </c>
      <c r="W221" s="32">
        <v>0</v>
      </c>
      <c r="X221" s="32">
        <v>0</v>
      </c>
      <c r="Y221" s="32">
        <v>0</v>
      </c>
      <c r="Z221" s="33">
        <v>0</v>
      </c>
      <c r="AA221" s="33">
        <v>0</v>
      </c>
      <c r="AB221" s="33">
        <v>2</v>
      </c>
      <c r="AC221" s="33">
        <v>1</v>
      </c>
      <c r="AD221" s="33">
        <v>0</v>
      </c>
      <c r="AE221" s="33">
        <v>5</v>
      </c>
      <c r="AF221" s="33">
        <v>2</v>
      </c>
      <c r="AG221" s="33">
        <v>8</v>
      </c>
      <c r="AH221" s="33">
        <v>2</v>
      </c>
      <c r="AI221" s="33">
        <v>1</v>
      </c>
      <c r="AJ221" s="33">
        <v>5</v>
      </c>
      <c r="AK221" s="33">
        <v>5</v>
      </c>
      <c r="AL221" s="34">
        <v>31</v>
      </c>
      <c r="AM221" s="35">
        <v>63690.6</v>
      </c>
      <c r="AN221" s="17">
        <f t="shared" si="22"/>
        <v>1.8734871270673539</v>
      </c>
      <c r="AO221" s="36">
        <f t="shared" si="23"/>
        <v>0.34444444444444444</v>
      </c>
      <c r="AP221" s="37">
        <f t="shared" si="24"/>
        <v>0.34444444444444444</v>
      </c>
      <c r="AQ221" s="42"/>
      <c r="AR221" s="39">
        <v>33995.75</v>
      </c>
      <c r="AS221" s="22">
        <f t="shared" si="25"/>
        <v>2.3529411764705883</v>
      </c>
      <c r="AT221" s="40">
        <v>79990</v>
      </c>
    </row>
    <row r="222" spans="1:46" ht="31.5" x14ac:dyDescent="0.25">
      <c r="A222" s="17"/>
      <c r="B222" s="18"/>
      <c r="C222" s="19" t="s">
        <v>97</v>
      </c>
      <c r="D222" s="20" t="s">
        <v>98</v>
      </c>
      <c r="E222" s="45" t="s">
        <v>564</v>
      </c>
      <c r="F222" s="22" t="str">
        <f t="shared" si="21"/>
        <v>4042J39A01</v>
      </c>
      <c r="G222" s="22" t="s">
        <v>100</v>
      </c>
      <c r="H222" s="46" t="s">
        <v>472</v>
      </c>
      <c r="I222" s="24"/>
      <c r="J222" s="25">
        <v>4042</v>
      </c>
      <c r="K222" s="43" t="s">
        <v>565</v>
      </c>
      <c r="L222" s="20" t="s">
        <v>114</v>
      </c>
      <c r="M222" s="27">
        <v>90</v>
      </c>
      <c r="N222" s="27"/>
      <c r="O222" s="28"/>
      <c r="P222" s="28"/>
      <c r="Q222" s="27"/>
      <c r="R222" s="28">
        <f t="shared" si="26"/>
        <v>90</v>
      </c>
      <c r="S222" s="29">
        <v>90</v>
      </c>
      <c r="T222" s="30">
        <f t="shared" si="27"/>
        <v>0</v>
      </c>
      <c r="U222" s="31">
        <v>43159</v>
      </c>
      <c r="V222" s="32">
        <v>0</v>
      </c>
      <c r="W222" s="32">
        <v>0</v>
      </c>
      <c r="X222" s="32">
        <v>0</v>
      </c>
      <c r="Y222" s="32">
        <v>0</v>
      </c>
      <c r="Z222" s="33">
        <v>0</v>
      </c>
      <c r="AA222" s="33">
        <v>0</v>
      </c>
      <c r="AB222" s="33">
        <v>2</v>
      </c>
      <c r="AC222" s="33">
        <v>1</v>
      </c>
      <c r="AD222" s="33">
        <v>1</v>
      </c>
      <c r="AE222" s="33">
        <v>3</v>
      </c>
      <c r="AF222" s="33">
        <v>0</v>
      </c>
      <c r="AG222" s="33">
        <v>7</v>
      </c>
      <c r="AH222" s="33">
        <v>2</v>
      </c>
      <c r="AI222" s="33">
        <v>2</v>
      </c>
      <c r="AJ222" s="33">
        <v>2</v>
      </c>
      <c r="AK222" s="33">
        <v>1</v>
      </c>
      <c r="AL222" s="34">
        <v>21</v>
      </c>
      <c r="AM222" s="35">
        <v>59491</v>
      </c>
      <c r="AN222" s="17">
        <f t="shared" si="22"/>
        <v>1.7499540383724437</v>
      </c>
      <c r="AO222" s="36">
        <f t="shared" si="23"/>
        <v>0.23333333333333334</v>
      </c>
      <c r="AP222" s="37">
        <f t="shared" si="24"/>
        <v>0.23333333333333334</v>
      </c>
      <c r="AQ222" s="42"/>
      <c r="AR222" s="39">
        <v>33995.75</v>
      </c>
      <c r="AS222" s="22">
        <f t="shared" si="25"/>
        <v>2.3529411764705883</v>
      </c>
      <c r="AT222" s="40">
        <v>79990</v>
      </c>
    </row>
    <row r="223" spans="1:46" ht="31.5" x14ac:dyDescent="0.25">
      <c r="A223" s="17"/>
      <c r="B223" s="18"/>
      <c r="C223" s="19" t="s">
        <v>97</v>
      </c>
      <c r="D223" s="20" t="s">
        <v>98</v>
      </c>
      <c r="E223" s="45" t="s">
        <v>566</v>
      </c>
      <c r="F223" s="22" t="str">
        <f t="shared" si="21"/>
        <v>4042T47A49</v>
      </c>
      <c r="G223" s="22" t="s">
        <v>100</v>
      </c>
      <c r="H223" s="46" t="s">
        <v>472</v>
      </c>
      <c r="I223" s="24"/>
      <c r="J223" s="25">
        <v>4042</v>
      </c>
      <c r="K223" s="43" t="s">
        <v>527</v>
      </c>
      <c r="L223" s="20" t="s">
        <v>528</v>
      </c>
      <c r="M223" s="27">
        <v>80</v>
      </c>
      <c r="N223" s="27"/>
      <c r="O223" s="28"/>
      <c r="P223" s="28"/>
      <c r="Q223" s="27"/>
      <c r="R223" s="28">
        <f t="shared" si="26"/>
        <v>80</v>
      </c>
      <c r="S223" s="29">
        <v>80</v>
      </c>
      <c r="T223" s="30">
        <f t="shared" si="27"/>
        <v>0</v>
      </c>
      <c r="U223" s="31">
        <v>43159</v>
      </c>
      <c r="V223" s="32">
        <v>0</v>
      </c>
      <c r="W223" s="32">
        <v>0</v>
      </c>
      <c r="X223" s="32">
        <v>0</v>
      </c>
      <c r="Y223" s="32">
        <v>0</v>
      </c>
      <c r="Z223" s="33">
        <v>0</v>
      </c>
      <c r="AA223" s="33">
        <v>0</v>
      </c>
      <c r="AB223" s="33">
        <v>3</v>
      </c>
      <c r="AC223" s="33">
        <v>4</v>
      </c>
      <c r="AD223" s="33">
        <v>10</v>
      </c>
      <c r="AE223" s="33">
        <v>11</v>
      </c>
      <c r="AF223" s="33">
        <v>6</v>
      </c>
      <c r="AG223" s="33">
        <v>5</v>
      </c>
      <c r="AH223" s="33">
        <v>9</v>
      </c>
      <c r="AI223" s="33">
        <v>5</v>
      </c>
      <c r="AJ223" s="33">
        <v>1</v>
      </c>
      <c r="AK223" s="33">
        <v>1</v>
      </c>
      <c r="AL223" s="34">
        <v>55</v>
      </c>
      <c r="AM223" s="35">
        <v>69990</v>
      </c>
      <c r="AN223" s="17">
        <f t="shared" si="22"/>
        <v>2.0587867601097196</v>
      </c>
      <c r="AO223" s="36">
        <f t="shared" si="23"/>
        <v>0.6875</v>
      </c>
      <c r="AP223" s="37">
        <f t="shared" si="24"/>
        <v>0.6875</v>
      </c>
      <c r="AQ223" s="42"/>
      <c r="AR223" s="39">
        <v>33995.75</v>
      </c>
      <c r="AS223" s="22">
        <f t="shared" si="25"/>
        <v>2.3529411764705883</v>
      </c>
      <c r="AT223" s="40">
        <v>79990</v>
      </c>
    </row>
    <row r="224" spans="1:46" ht="31.5" x14ac:dyDescent="0.25">
      <c r="A224" s="17"/>
      <c r="B224" s="18"/>
      <c r="C224" s="19" t="s">
        <v>97</v>
      </c>
      <c r="D224" s="20" t="s">
        <v>98</v>
      </c>
      <c r="E224" s="45" t="s">
        <v>567</v>
      </c>
      <c r="F224" s="22" t="str">
        <f t="shared" si="21"/>
        <v>4043T53N29</v>
      </c>
      <c r="G224" s="22" t="s">
        <v>100</v>
      </c>
      <c r="H224" s="46" t="s">
        <v>472</v>
      </c>
      <c r="I224" s="24"/>
      <c r="J224" s="25">
        <v>4043</v>
      </c>
      <c r="K224" s="43" t="s">
        <v>568</v>
      </c>
      <c r="L224" s="20" t="s">
        <v>569</v>
      </c>
      <c r="M224" s="27">
        <v>80</v>
      </c>
      <c r="N224" s="27"/>
      <c r="O224" s="28"/>
      <c r="P224" s="28"/>
      <c r="Q224" s="27"/>
      <c r="R224" s="28">
        <f t="shared" si="26"/>
        <v>80</v>
      </c>
      <c r="S224" s="29">
        <v>80</v>
      </c>
      <c r="T224" s="30">
        <f t="shared" si="27"/>
        <v>0</v>
      </c>
      <c r="U224" s="31">
        <v>43159</v>
      </c>
      <c r="V224" s="32">
        <v>1</v>
      </c>
      <c r="W224" s="32">
        <v>1</v>
      </c>
      <c r="X224" s="32">
        <v>1</v>
      </c>
      <c r="Y224" s="32">
        <v>3</v>
      </c>
      <c r="Z224" s="32">
        <v>2</v>
      </c>
      <c r="AA224" s="32">
        <v>1</v>
      </c>
      <c r="AB224" s="33">
        <v>1</v>
      </c>
      <c r="AC224" s="33">
        <v>0</v>
      </c>
      <c r="AD224" s="33">
        <v>1</v>
      </c>
      <c r="AE224" s="33">
        <v>-1</v>
      </c>
      <c r="AF224" s="33">
        <v>2</v>
      </c>
      <c r="AG224" s="33">
        <v>3</v>
      </c>
      <c r="AH224" s="33">
        <v>3</v>
      </c>
      <c r="AI224" s="33">
        <v>4</v>
      </c>
      <c r="AJ224" s="33">
        <v>1</v>
      </c>
      <c r="AK224" s="33">
        <v>2</v>
      </c>
      <c r="AL224" s="34">
        <v>25</v>
      </c>
      <c r="AM224" s="35">
        <v>49990</v>
      </c>
      <c r="AN224" s="17">
        <f t="shared" si="22"/>
        <v>1.9607189433533039</v>
      </c>
      <c r="AO224" s="36">
        <f t="shared" si="23"/>
        <v>0.3125</v>
      </c>
      <c r="AP224" s="37">
        <f t="shared" si="24"/>
        <v>0.3125</v>
      </c>
      <c r="AQ224" s="42"/>
      <c r="AR224" s="39">
        <v>25495.75</v>
      </c>
      <c r="AS224" s="22">
        <f t="shared" si="25"/>
        <v>2.3529411764705883</v>
      </c>
      <c r="AT224" s="40">
        <v>59990</v>
      </c>
    </row>
    <row r="225" spans="1:46" ht="31.5" x14ac:dyDescent="0.25">
      <c r="A225" s="17"/>
      <c r="B225" s="18"/>
      <c r="C225" s="19" t="s">
        <v>97</v>
      </c>
      <c r="D225" s="20" t="s">
        <v>98</v>
      </c>
      <c r="E225" s="45" t="s">
        <v>570</v>
      </c>
      <c r="F225" s="22" t="str">
        <f t="shared" si="21"/>
        <v>4043T53N45</v>
      </c>
      <c r="G225" s="22" t="s">
        <v>100</v>
      </c>
      <c r="H225" s="46" t="s">
        <v>472</v>
      </c>
      <c r="I225" s="24"/>
      <c r="J225" s="25">
        <v>4043</v>
      </c>
      <c r="K225" s="43" t="s">
        <v>568</v>
      </c>
      <c r="L225" s="20" t="s">
        <v>571</v>
      </c>
      <c r="M225" s="27">
        <v>80</v>
      </c>
      <c r="N225" s="27"/>
      <c r="O225" s="28"/>
      <c r="P225" s="28"/>
      <c r="Q225" s="27"/>
      <c r="R225" s="28">
        <f t="shared" si="26"/>
        <v>80</v>
      </c>
      <c r="S225" s="29">
        <v>80</v>
      </c>
      <c r="T225" s="30">
        <f t="shared" si="27"/>
        <v>0</v>
      </c>
      <c r="U225" s="31">
        <v>43159</v>
      </c>
      <c r="V225" s="32">
        <v>2</v>
      </c>
      <c r="W225" s="32">
        <v>2</v>
      </c>
      <c r="X225" s="32">
        <v>0</v>
      </c>
      <c r="Y225" s="32">
        <v>0</v>
      </c>
      <c r="Z225" s="32">
        <v>2</v>
      </c>
      <c r="AA225" s="32">
        <v>0</v>
      </c>
      <c r="AB225" s="33">
        <v>1</v>
      </c>
      <c r="AC225" s="33">
        <v>0</v>
      </c>
      <c r="AD225" s="33">
        <v>1</v>
      </c>
      <c r="AE225" s="33">
        <v>1</v>
      </c>
      <c r="AF225" s="33">
        <v>0</v>
      </c>
      <c r="AG225" s="33">
        <v>0</v>
      </c>
      <c r="AH225" s="33">
        <v>0</v>
      </c>
      <c r="AI225" s="33">
        <v>3</v>
      </c>
      <c r="AJ225" s="33">
        <v>0</v>
      </c>
      <c r="AK225" s="33">
        <v>0</v>
      </c>
      <c r="AL225" s="34">
        <v>12</v>
      </c>
      <c r="AM225" s="35">
        <v>0</v>
      </c>
      <c r="AN225" s="17">
        <f t="shared" si="22"/>
        <v>0</v>
      </c>
      <c r="AO225" s="36">
        <f t="shared" si="23"/>
        <v>0.15</v>
      </c>
      <c r="AP225" s="37">
        <f t="shared" si="24"/>
        <v>0.15</v>
      </c>
      <c r="AQ225" s="42"/>
      <c r="AR225" s="39">
        <v>25495.75</v>
      </c>
      <c r="AS225" s="22">
        <f t="shared" si="25"/>
        <v>2.3529411764705883</v>
      </c>
      <c r="AT225" s="40">
        <v>59990</v>
      </c>
    </row>
    <row r="226" spans="1:46" ht="31.5" x14ac:dyDescent="0.25">
      <c r="A226" s="17"/>
      <c r="B226" s="18"/>
      <c r="C226" s="19" t="s">
        <v>97</v>
      </c>
      <c r="D226" s="20" t="s">
        <v>98</v>
      </c>
      <c r="E226" s="45" t="s">
        <v>572</v>
      </c>
      <c r="F226" s="22" t="str">
        <f t="shared" si="21"/>
        <v>4044B16A01</v>
      </c>
      <c r="G226" s="22" t="s">
        <v>100</v>
      </c>
      <c r="H226" s="46" t="s">
        <v>472</v>
      </c>
      <c r="I226" s="24"/>
      <c r="J226" s="25">
        <v>4044</v>
      </c>
      <c r="K226" s="43" t="s">
        <v>324</v>
      </c>
      <c r="L226" s="20" t="s">
        <v>114</v>
      </c>
      <c r="M226" s="27">
        <v>90</v>
      </c>
      <c r="N226" s="27">
        <v>18</v>
      </c>
      <c r="O226" s="28"/>
      <c r="P226" s="28"/>
      <c r="Q226" s="27"/>
      <c r="R226" s="28">
        <f t="shared" si="26"/>
        <v>108</v>
      </c>
      <c r="S226" s="29">
        <v>108</v>
      </c>
      <c r="T226" s="30">
        <f t="shared" si="27"/>
        <v>0</v>
      </c>
      <c r="U226" s="31">
        <v>43159</v>
      </c>
      <c r="V226" s="32">
        <v>0</v>
      </c>
      <c r="W226" s="32">
        <v>1</v>
      </c>
      <c r="X226" s="32">
        <v>1</v>
      </c>
      <c r="Y226" s="32">
        <v>2</v>
      </c>
      <c r="Z226" s="32">
        <v>1</v>
      </c>
      <c r="AA226" s="32">
        <v>5</v>
      </c>
      <c r="AB226" s="32">
        <v>7</v>
      </c>
      <c r="AC226" s="32">
        <v>4</v>
      </c>
      <c r="AD226" s="32">
        <v>3</v>
      </c>
      <c r="AE226" s="32">
        <v>4</v>
      </c>
      <c r="AF226" s="32">
        <v>2</v>
      </c>
      <c r="AG226" s="32">
        <v>4</v>
      </c>
      <c r="AH226" s="32">
        <v>5</v>
      </c>
      <c r="AI226" s="32">
        <v>6</v>
      </c>
      <c r="AJ226" s="32">
        <v>0</v>
      </c>
      <c r="AK226" s="32">
        <v>4</v>
      </c>
      <c r="AL226" s="34">
        <v>49</v>
      </c>
      <c r="AM226" s="35">
        <v>59990</v>
      </c>
      <c r="AN226" s="17">
        <f t="shared" si="22"/>
        <v>2.3529411764705883</v>
      </c>
      <c r="AO226" s="36">
        <f t="shared" si="23"/>
        <v>0.45370370370370372</v>
      </c>
      <c r="AP226" s="37">
        <f t="shared" si="24"/>
        <v>0.45370370370370372</v>
      </c>
      <c r="AQ226" s="42"/>
      <c r="AR226" s="39">
        <v>25495.75</v>
      </c>
      <c r="AS226" s="22">
        <f t="shared" si="25"/>
        <v>2.3529411764705883</v>
      </c>
      <c r="AT226" s="40">
        <v>59990</v>
      </c>
    </row>
    <row r="227" spans="1:46" ht="31.5" x14ac:dyDescent="0.25">
      <c r="A227" s="17"/>
      <c r="B227" s="18"/>
      <c r="C227" s="19" t="s">
        <v>97</v>
      </c>
      <c r="D227" s="20" t="s">
        <v>98</v>
      </c>
      <c r="E227" s="45" t="s">
        <v>573</v>
      </c>
      <c r="F227" s="22" t="str">
        <f t="shared" si="21"/>
        <v>4044B16M28</v>
      </c>
      <c r="G227" s="22" t="s">
        <v>100</v>
      </c>
      <c r="H227" s="46" t="s">
        <v>472</v>
      </c>
      <c r="I227" s="24"/>
      <c r="J227" s="25">
        <v>4044</v>
      </c>
      <c r="K227" s="43" t="s">
        <v>324</v>
      </c>
      <c r="L227" s="20" t="s">
        <v>325</v>
      </c>
      <c r="M227" s="27">
        <v>90</v>
      </c>
      <c r="N227" s="27"/>
      <c r="O227" s="28"/>
      <c r="P227" s="28"/>
      <c r="Q227" s="27"/>
      <c r="R227" s="28">
        <f t="shared" si="26"/>
        <v>90</v>
      </c>
      <c r="S227" s="29">
        <v>90</v>
      </c>
      <c r="T227" s="30">
        <f t="shared" si="27"/>
        <v>0</v>
      </c>
      <c r="U227" s="31">
        <v>43159</v>
      </c>
      <c r="V227" s="32">
        <v>2</v>
      </c>
      <c r="W227" s="32">
        <v>4</v>
      </c>
      <c r="X227" s="32">
        <v>2</v>
      </c>
      <c r="Y227" s="32">
        <v>0</v>
      </c>
      <c r="Z227" s="32">
        <v>0</v>
      </c>
      <c r="AA227" s="32">
        <v>1</v>
      </c>
      <c r="AB227" s="32">
        <v>2</v>
      </c>
      <c r="AC227" s="32">
        <v>2</v>
      </c>
      <c r="AD227" s="32">
        <v>2</v>
      </c>
      <c r="AE227" s="32">
        <v>3</v>
      </c>
      <c r="AF227" s="32">
        <v>1</v>
      </c>
      <c r="AG227" s="32">
        <v>2</v>
      </c>
      <c r="AH227" s="32">
        <v>2</v>
      </c>
      <c r="AI227" s="32">
        <v>3</v>
      </c>
      <c r="AJ227" s="32">
        <v>1</v>
      </c>
      <c r="AK227" s="32">
        <v>2</v>
      </c>
      <c r="AL227" s="34">
        <v>29</v>
      </c>
      <c r="AM227" s="35">
        <v>55490.5</v>
      </c>
      <c r="AN227" s="17">
        <f t="shared" si="22"/>
        <v>2.1764607826794662</v>
      </c>
      <c r="AO227" s="36">
        <f t="shared" si="23"/>
        <v>0.32222222222222224</v>
      </c>
      <c r="AP227" s="37">
        <f t="shared" si="24"/>
        <v>0.32222222222222224</v>
      </c>
      <c r="AQ227" s="42"/>
      <c r="AR227" s="39">
        <v>25495.75</v>
      </c>
      <c r="AS227" s="22">
        <f t="shared" si="25"/>
        <v>2.3529411764705883</v>
      </c>
      <c r="AT227" s="40">
        <v>59990</v>
      </c>
    </row>
    <row r="228" spans="1:46" ht="31.5" x14ac:dyDescent="0.25">
      <c r="A228" s="17"/>
      <c r="B228" s="18"/>
      <c r="C228" s="19" t="s">
        <v>97</v>
      </c>
      <c r="D228" s="20" t="s">
        <v>98</v>
      </c>
      <c r="E228" s="45" t="s">
        <v>574</v>
      </c>
      <c r="F228" s="22" t="str">
        <f t="shared" si="21"/>
        <v>4046AVRB05</v>
      </c>
      <c r="G228" s="22" t="s">
        <v>100</v>
      </c>
      <c r="H228" s="46" t="s">
        <v>472</v>
      </c>
      <c r="I228" s="24"/>
      <c r="J228" s="25">
        <v>4046</v>
      </c>
      <c r="K228" s="43" t="s">
        <v>127</v>
      </c>
      <c r="L228" s="20" t="s">
        <v>128</v>
      </c>
      <c r="M228" s="27">
        <v>80</v>
      </c>
      <c r="N228" s="27"/>
      <c r="O228" s="28"/>
      <c r="P228" s="28"/>
      <c r="Q228" s="27"/>
      <c r="R228" s="28">
        <f t="shared" si="26"/>
        <v>80</v>
      </c>
      <c r="S228" s="29">
        <v>80</v>
      </c>
      <c r="T228" s="30">
        <f t="shared" si="27"/>
        <v>0</v>
      </c>
      <c r="U228" s="31">
        <v>43159</v>
      </c>
      <c r="V228" s="32">
        <v>0</v>
      </c>
      <c r="W228" s="32">
        <v>0</v>
      </c>
      <c r="X228" s="32">
        <v>0</v>
      </c>
      <c r="Y228" s="32">
        <v>0</v>
      </c>
      <c r="Z228" s="32">
        <v>2</v>
      </c>
      <c r="AA228" s="32">
        <v>3</v>
      </c>
      <c r="AB228" s="32">
        <v>1</v>
      </c>
      <c r="AC228" s="32">
        <v>3</v>
      </c>
      <c r="AD228" s="32">
        <v>2</v>
      </c>
      <c r="AE228" s="32">
        <v>1</v>
      </c>
      <c r="AF228" s="32">
        <v>4</v>
      </c>
      <c r="AG228" s="32">
        <v>2</v>
      </c>
      <c r="AH228" s="32">
        <v>1</v>
      </c>
      <c r="AI228" s="32">
        <v>0</v>
      </c>
      <c r="AJ228" s="32">
        <v>4</v>
      </c>
      <c r="AK228" s="32">
        <v>0</v>
      </c>
      <c r="AL228" s="34">
        <v>23</v>
      </c>
      <c r="AM228" s="35">
        <v>0</v>
      </c>
      <c r="AN228" s="17">
        <f t="shared" si="22"/>
        <v>0</v>
      </c>
      <c r="AO228" s="36">
        <f t="shared" si="23"/>
        <v>0.28749999999999998</v>
      </c>
      <c r="AP228" s="37">
        <f t="shared" si="24"/>
        <v>0.28749999999999998</v>
      </c>
      <c r="AQ228" s="42"/>
      <c r="AR228" s="39">
        <v>25495.75</v>
      </c>
      <c r="AS228" s="22">
        <f t="shared" si="25"/>
        <v>2.3529411764705883</v>
      </c>
      <c r="AT228" s="40">
        <v>59990</v>
      </c>
    </row>
    <row r="229" spans="1:46" ht="31.5" x14ac:dyDescent="0.25">
      <c r="A229" s="17"/>
      <c r="B229" s="18"/>
      <c r="C229" s="19" t="s">
        <v>97</v>
      </c>
      <c r="D229" s="20" t="s">
        <v>98</v>
      </c>
      <c r="E229" s="45" t="s">
        <v>575</v>
      </c>
      <c r="F229" s="22" t="str">
        <f t="shared" si="21"/>
        <v>4047T43AC&amp;</v>
      </c>
      <c r="G229" s="22" t="s">
        <v>100</v>
      </c>
      <c r="H229" s="46" t="s">
        <v>472</v>
      </c>
      <c r="I229" s="24"/>
      <c r="J229" s="25">
        <v>4047</v>
      </c>
      <c r="K229" s="43" t="s">
        <v>576</v>
      </c>
      <c r="L229" s="20" t="s">
        <v>385</v>
      </c>
      <c r="M229" s="27">
        <v>90</v>
      </c>
      <c r="N229" s="27"/>
      <c r="O229" s="28"/>
      <c r="P229" s="28"/>
      <c r="Q229" s="27"/>
      <c r="R229" s="28">
        <f t="shared" si="26"/>
        <v>90</v>
      </c>
      <c r="S229" s="29">
        <v>90</v>
      </c>
      <c r="T229" s="30">
        <f t="shared" si="27"/>
        <v>0</v>
      </c>
      <c r="U229" s="31">
        <v>43159</v>
      </c>
      <c r="V229" s="32">
        <v>3</v>
      </c>
      <c r="W229" s="32">
        <v>5</v>
      </c>
      <c r="X229" s="32">
        <v>6</v>
      </c>
      <c r="Y229" s="32">
        <v>8</v>
      </c>
      <c r="Z229" s="32">
        <v>3</v>
      </c>
      <c r="AA229" s="32">
        <v>7</v>
      </c>
      <c r="AB229" s="32">
        <v>4</v>
      </c>
      <c r="AC229" s="32">
        <v>11</v>
      </c>
      <c r="AD229" s="32">
        <v>2</v>
      </c>
      <c r="AE229" s="32">
        <v>4</v>
      </c>
      <c r="AF229" s="32">
        <v>2</v>
      </c>
      <c r="AG229" s="32">
        <v>4</v>
      </c>
      <c r="AH229" s="32">
        <v>2</v>
      </c>
      <c r="AI229" s="32">
        <v>5</v>
      </c>
      <c r="AJ229" s="32">
        <v>1</v>
      </c>
      <c r="AK229" s="32">
        <v>0</v>
      </c>
      <c r="AL229" s="34">
        <v>67</v>
      </c>
      <c r="AM229" s="35">
        <v>0</v>
      </c>
      <c r="AN229" s="17">
        <f t="shared" si="22"/>
        <v>0</v>
      </c>
      <c r="AO229" s="36">
        <f t="shared" si="23"/>
        <v>0.74444444444444446</v>
      </c>
      <c r="AP229" s="37">
        <f t="shared" si="24"/>
        <v>0.74444444444444446</v>
      </c>
      <c r="AQ229" s="42"/>
      <c r="AR229" s="39">
        <v>25495.75</v>
      </c>
      <c r="AS229" s="22">
        <f t="shared" si="25"/>
        <v>2.3529411764705883</v>
      </c>
      <c r="AT229" s="40">
        <v>59990</v>
      </c>
    </row>
    <row r="230" spans="1:46" ht="31.5" x14ac:dyDescent="0.25">
      <c r="A230" s="17"/>
      <c r="B230" s="18"/>
      <c r="C230" s="19" t="s">
        <v>97</v>
      </c>
      <c r="D230" s="20" t="s">
        <v>98</v>
      </c>
      <c r="E230" s="45" t="s">
        <v>577</v>
      </c>
      <c r="F230" s="22" t="str">
        <f t="shared" si="21"/>
        <v>4047T43AM@</v>
      </c>
      <c r="G230" s="22" t="s">
        <v>100</v>
      </c>
      <c r="H230" s="46" t="s">
        <v>472</v>
      </c>
      <c r="I230" s="24"/>
      <c r="J230" s="25">
        <v>4047</v>
      </c>
      <c r="K230" s="43" t="s">
        <v>576</v>
      </c>
      <c r="L230" s="20" t="s">
        <v>578</v>
      </c>
      <c r="M230" s="27">
        <v>90</v>
      </c>
      <c r="N230" s="27"/>
      <c r="O230" s="28"/>
      <c r="P230" s="28"/>
      <c r="Q230" s="27"/>
      <c r="R230" s="28">
        <f t="shared" si="26"/>
        <v>90</v>
      </c>
      <c r="S230" s="29">
        <v>90</v>
      </c>
      <c r="T230" s="30">
        <f t="shared" si="27"/>
        <v>0</v>
      </c>
      <c r="U230" s="31">
        <v>43159</v>
      </c>
      <c r="V230" s="32">
        <v>4</v>
      </c>
      <c r="W230" s="32">
        <v>5</v>
      </c>
      <c r="X230" s="32">
        <v>3</v>
      </c>
      <c r="Y230" s="32">
        <v>2</v>
      </c>
      <c r="Z230" s="32">
        <v>4</v>
      </c>
      <c r="AA230" s="32">
        <v>1</v>
      </c>
      <c r="AB230" s="32">
        <v>4</v>
      </c>
      <c r="AC230" s="32">
        <v>4</v>
      </c>
      <c r="AD230" s="32">
        <v>4</v>
      </c>
      <c r="AE230" s="32">
        <v>4</v>
      </c>
      <c r="AF230" s="32">
        <v>7</v>
      </c>
      <c r="AG230" s="32">
        <v>5</v>
      </c>
      <c r="AH230" s="32">
        <v>3</v>
      </c>
      <c r="AI230" s="32">
        <v>2</v>
      </c>
      <c r="AJ230" s="32">
        <v>3</v>
      </c>
      <c r="AK230" s="32">
        <v>3</v>
      </c>
      <c r="AL230" s="34">
        <v>58</v>
      </c>
      <c r="AM230" s="35">
        <v>59990</v>
      </c>
      <c r="AN230" s="17">
        <f t="shared" si="22"/>
        <v>2.3529411764705883</v>
      </c>
      <c r="AO230" s="36">
        <f t="shared" si="23"/>
        <v>0.64444444444444449</v>
      </c>
      <c r="AP230" s="37">
        <f t="shared" si="24"/>
        <v>0.64444444444444449</v>
      </c>
      <c r="AQ230" s="42"/>
      <c r="AR230" s="39">
        <v>25495.75</v>
      </c>
      <c r="AS230" s="22">
        <f t="shared" si="25"/>
        <v>2.3529411764705883</v>
      </c>
      <c r="AT230" s="40">
        <v>59990</v>
      </c>
    </row>
    <row r="231" spans="1:46" ht="31.5" x14ac:dyDescent="0.25">
      <c r="A231" s="17"/>
      <c r="B231" s="18"/>
      <c r="C231" s="19" t="s">
        <v>97</v>
      </c>
      <c r="D231" s="20" t="s">
        <v>98</v>
      </c>
      <c r="E231" s="45" t="s">
        <v>579</v>
      </c>
      <c r="F231" s="22" t="str">
        <f t="shared" si="21"/>
        <v>4048ALXA01</v>
      </c>
      <c r="G231" s="22" t="s">
        <v>100</v>
      </c>
      <c r="H231" s="46" t="s">
        <v>472</v>
      </c>
      <c r="I231" s="24"/>
      <c r="J231" s="25">
        <v>4048</v>
      </c>
      <c r="K231" s="43" t="s">
        <v>135</v>
      </c>
      <c r="L231" s="20" t="s">
        <v>114</v>
      </c>
      <c r="M231" s="27">
        <v>90</v>
      </c>
      <c r="N231" s="27">
        <v>18</v>
      </c>
      <c r="O231" s="28"/>
      <c r="P231" s="28"/>
      <c r="Q231" s="27"/>
      <c r="R231" s="28">
        <f t="shared" si="26"/>
        <v>108</v>
      </c>
      <c r="S231" s="29">
        <v>108</v>
      </c>
      <c r="T231" s="30">
        <f t="shared" si="27"/>
        <v>0</v>
      </c>
      <c r="U231" s="31">
        <v>43159</v>
      </c>
      <c r="V231" s="32">
        <v>0</v>
      </c>
      <c r="W231" s="32">
        <v>0</v>
      </c>
      <c r="X231" s="32">
        <v>3</v>
      </c>
      <c r="Y231" s="32">
        <v>5</v>
      </c>
      <c r="Z231" s="32">
        <v>13</v>
      </c>
      <c r="AA231" s="32">
        <v>2</v>
      </c>
      <c r="AB231" s="32">
        <v>7</v>
      </c>
      <c r="AC231" s="32">
        <v>8</v>
      </c>
      <c r="AD231" s="32">
        <v>8</v>
      </c>
      <c r="AE231" s="32">
        <v>7</v>
      </c>
      <c r="AF231" s="32">
        <v>6</v>
      </c>
      <c r="AG231" s="32">
        <v>6</v>
      </c>
      <c r="AH231" s="32">
        <v>10</v>
      </c>
      <c r="AI231" s="32">
        <v>3</v>
      </c>
      <c r="AJ231" s="32">
        <v>2</v>
      </c>
      <c r="AK231" s="32">
        <v>1</v>
      </c>
      <c r="AL231" s="34">
        <v>81</v>
      </c>
      <c r="AM231" s="35">
        <v>59990</v>
      </c>
      <c r="AN231" s="17">
        <f t="shared" si="22"/>
        <v>2.3529411764705883</v>
      </c>
      <c r="AO231" s="36">
        <f t="shared" si="23"/>
        <v>0.75</v>
      </c>
      <c r="AP231" s="37">
        <f t="shared" si="24"/>
        <v>0.75</v>
      </c>
      <c r="AQ231" s="42"/>
      <c r="AR231" s="39">
        <v>25495.75</v>
      </c>
      <c r="AS231" s="22">
        <f t="shared" si="25"/>
        <v>2.3529411764705883</v>
      </c>
      <c r="AT231" s="40">
        <v>59990</v>
      </c>
    </row>
    <row r="232" spans="1:46" ht="31.5" x14ac:dyDescent="0.25">
      <c r="A232" s="17"/>
      <c r="B232" s="18"/>
      <c r="C232" s="19" t="s">
        <v>97</v>
      </c>
      <c r="D232" s="20" t="s">
        <v>98</v>
      </c>
      <c r="E232" s="45" t="s">
        <v>580</v>
      </c>
      <c r="F232" s="22" t="str">
        <f t="shared" si="21"/>
        <v>4048AVRB05</v>
      </c>
      <c r="G232" s="22" t="s">
        <v>100</v>
      </c>
      <c r="H232" s="46" t="s">
        <v>472</v>
      </c>
      <c r="I232" s="24"/>
      <c r="J232" s="25">
        <v>4048</v>
      </c>
      <c r="K232" s="43" t="s">
        <v>127</v>
      </c>
      <c r="L232" s="20" t="s">
        <v>128</v>
      </c>
      <c r="M232" s="27">
        <v>90</v>
      </c>
      <c r="N232" s="27"/>
      <c r="O232" s="28"/>
      <c r="P232" s="28"/>
      <c r="Q232" s="27"/>
      <c r="R232" s="28">
        <f t="shared" si="26"/>
        <v>90</v>
      </c>
      <c r="S232" s="29">
        <v>90</v>
      </c>
      <c r="T232" s="30">
        <f t="shared" si="27"/>
        <v>0</v>
      </c>
      <c r="U232" s="31">
        <v>43159</v>
      </c>
      <c r="V232" s="32">
        <v>3</v>
      </c>
      <c r="W232" s="32">
        <v>2</v>
      </c>
      <c r="X232" s="32">
        <v>6</v>
      </c>
      <c r="Y232" s="32">
        <v>4</v>
      </c>
      <c r="Z232" s="32">
        <v>11</v>
      </c>
      <c r="AA232" s="32">
        <v>3</v>
      </c>
      <c r="AB232" s="32">
        <v>7</v>
      </c>
      <c r="AC232" s="32">
        <v>7</v>
      </c>
      <c r="AD232" s="32">
        <v>11</v>
      </c>
      <c r="AE232" s="32">
        <v>4</v>
      </c>
      <c r="AF232" s="32">
        <v>4</v>
      </c>
      <c r="AG232" s="32">
        <v>3</v>
      </c>
      <c r="AH232" s="32">
        <v>1</v>
      </c>
      <c r="AI232" s="32">
        <v>2</v>
      </c>
      <c r="AJ232" s="32">
        <v>3</v>
      </c>
      <c r="AK232" s="32">
        <v>3</v>
      </c>
      <c r="AL232" s="34">
        <v>74</v>
      </c>
      <c r="AM232" s="35">
        <v>56990.33</v>
      </c>
      <c r="AN232" s="17">
        <f t="shared" si="22"/>
        <v>2.2352874498690958</v>
      </c>
      <c r="AO232" s="36">
        <f t="shared" si="23"/>
        <v>0.82222222222222219</v>
      </c>
      <c r="AP232" s="37">
        <f t="shared" si="24"/>
        <v>0.82222222222222219</v>
      </c>
      <c r="AQ232" s="42"/>
      <c r="AR232" s="39">
        <v>25495.75</v>
      </c>
      <c r="AS232" s="22">
        <f t="shared" si="25"/>
        <v>2.3529411764705883</v>
      </c>
      <c r="AT232" s="40">
        <v>59990</v>
      </c>
    </row>
    <row r="233" spans="1:46" ht="31.5" x14ac:dyDescent="0.25">
      <c r="A233" s="17"/>
      <c r="B233" s="18"/>
      <c r="C233" s="19" t="s">
        <v>97</v>
      </c>
      <c r="D233" s="20" t="s">
        <v>98</v>
      </c>
      <c r="E233" s="45" t="s">
        <v>581</v>
      </c>
      <c r="F233" s="22" t="str">
        <f t="shared" si="21"/>
        <v>4049A32A01</v>
      </c>
      <c r="G233" s="22" t="s">
        <v>100</v>
      </c>
      <c r="H233" s="46" t="s">
        <v>472</v>
      </c>
      <c r="I233" s="24"/>
      <c r="J233" s="25">
        <v>4049</v>
      </c>
      <c r="K233" s="43" t="s">
        <v>333</v>
      </c>
      <c r="L233" s="20" t="s">
        <v>114</v>
      </c>
      <c r="M233" s="27">
        <v>90</v>
      </c>
      <c r="N233" s="27">
        <v>18</v>
      </c>
      <c r="O233" s="28"/>
      <c r="P233" s="28"/>
      <c r="Q233" s="27"/>
      <c r="R233" s="28">
        <f t="shared" si="26"/>
        <v>108</v>
      </c>
      <c r="S233" s="29">
        <v>108</v>
      </c>
      <c r="T233" s="30">
        <f t="shared" si="27"/>
        <v>0</v>
      </c>
      <c r="U233" s="31">
        <v>43159</v>
      </c>
      <c r="V233" s="32">
        <v>1</v>
      </c>
      <c r="W233" s="32">
        <v>4</v>
      </c>
      <c r="X233" s="32">
        <v>3</v>
      </c>
      <c r="Y233" s="32">
        <v>5</v>
      </c>
      <c r="Z233" s="32">
        <v>4</v>
      </c>
      <c r="AA233" s="32">
        <v>1</v>
      </c>
      <c r="AB233" s="33">
        <v>0</v>
      </c>
      <c r="AC233" s="33">
        <v>0</v>
      </c>
      <c r="AD233" s="33">
        <v>0</v>
      </c>
      <c r="AE233" s="33">
        <v>2</v>
      </c>
      <c r="AF233" s="33">
        <v>2</v>
      </c>
      <c r="AG233" s="33">
        <v>2</v>
      </c>
      <c r="AH233" s="33">
        <v>0</v>
      </c>
      <c r="AI233" s="33">
        <v>2</v>
      </c>
      <c r="AJ233" s="33">
        <v>3</v>
      </c>
      <c r="AK233" s="33">
        <v>0</v>
      </c>
      <c r="AL233" s="34">
        <v>29</v>
      </c>
      <c r="AM233" s="35">
        <v>0</v>
      </c>
      <c r="AN233" s="17">
        <f t="shared" si="22"/>
        <v>0</v>
      </c>
      <c r="AO233" s="36">
        <f t="shared" si="23"/>
        <v>0.26851851851851855</v>
      </c>
      <c r="AP233" s="37">
        <f t="shared" si="24"/>
        <v>0.26851851851851855</v>
      </c>
      <c r="AQ233" s="42"/>
      <c r="AR233" s="39">
        <v>25495.75</v>
      </c>
      <c r="AS233" s="22">
        <f t="shared" si="25"/>
        <v>2.3529411764705883</v>
      </c>
      <c r="AT233" s="40">
        <v>59990</v>
      </c>
    </row>
    <row r="234" spans="1:46" ht="31.5" x14ac:dyDescent="0.25">
      <c r="A234" s="17"/>
      <c r="B234" s="18"/>
      <c r="C234" s="19" t="s">
        <v>97</v>
      </c>
      <c r="D234" s="20" t="s">
        <v>98</v>
      </c>
      <c r="E234" s="45" t="s">
        <v>582</v>
      </c>
      <c r="F234" s="22" t="str">
        <f t="shared" si="21"/>
        <v>4049T04A57</v>
      </c>
      <c r="G234" s="22" t="s">
        <v>100</v>
      </c>
      <c r="H234" s="46" t="s">
        <v>472</v>
      </c>
      <c r="I234" s="24"/>
      <c r="J234" s="25">
        <v>4049</v>
      </c>
      <c r="K234" s="43" t="s">
        <v>382</v>
      </c>
      <c r="L234" s="20" t="s">
        <v>583</v>
      </c>
      <c r="M234" s="27">
        <v>80</v>
      </c>
      <c r="N234" s="27"/>
      <c r="O234" s="28"/>
      <c r="P234" s="28"/>
      <c r="Q234" s="27"/>
      <c r="R234" s="28">
        <f t="shared" si="26"/>
        <v>80</v>
      </c>
      <c r="S234" s="29">
        <v>80</v>
      </c>
      <c r="T234" s="30">
        <f t="shared" si="27"/>
        <v>0</v>
      </c>
      <c r="U234" s="31">
        <v>43159</v>
      </c>
      <c r="V234" s="32">
        <v>0</v>
      </c>
      <c r="W234" s="32">
        <v>2</v>
      </c>
      <c r="X234" s="32">
        <v>0</v>
      </c>
      <c r="Y234" s="32">
        <v>2</v>
      </c>
      <c r="Z234" s="32">
        <v>3</v>
      </c>
      <c r="AA234" s="32">
        <v>2</v>
      </c>
      <c r="AB234" s="33">
        <v>2</v>
      </c>
      <c r="AC234" s="33">
        <v>1</v>
      </c>
      <c r="AD234" s="33">
        <v>2</v>
      </c>
      <c r="AE234" s="33">
        <v>3</v>
      </c>
      <c r="AF234" s="33">
        <v>3</v>
      </c>
      <c r="AG234" s="33">
        <v>4</v>
      </c>
      <c r="AH234" s="33">
        <v>1</v>
      </c>
      <c r="AI234" s="33">
        <v>4</v>
      </c>
      <c r="AJ234" s="33">
        <v>4</v>
      </c>
      <c r="AK234" s="33">
        <v>3</v>
      </c>
      <c r="AL234" s="34">
        <v>36</v>
      </c>
      <c r="AM234" s="35">
        <v>44990.67</v>
      </c>
      <c r="AN234" s="17">
        <f t="shared" si="22"/>
        <v>1.7646341056842807</v>
      </c>
      <c r="AO234" s="36">
        <f t="shared" si="23"/>
        <v>0.45</v>
      </c>
      <c r="AP234" s="37">
        <f t="shared" si="24"/>
        <v>0.45</v>
      </c>
      <c r="AQ234" s="42"/>
      <c r="AR234" s="39">
        <v>25495.75</v>
      </c>
      <c r="AS234" s="22">
        <f t="shared" si="25"/>
        <v>2.3529411764705883</v>
      </c>
      <c r="AT234" s="40">
        <v>59990</v>
      </c>
    </row>
    <row r="235" spans="1:46" ht="31.5" x14ac:dyDescent="0.25">
      <c r="A235" s="17"/>
      <c r="B235" s="18"/>
      <c r="C235" s="19" t="s">
        <v>97</v>
      </c>
      <c r="D235" s="20" t="s">
        <v>98</v>
      </c>
      <c r="E235" s="45" t="s">
        <v>584</v>
      </c>
      <c r="F235" s="22" t="str">
        <f t="shared" si="21"/>
        <v>4051O47A01</v>
      </c>
      <c r="G235" s="22" t="s">
        <v>100</v>
      </c>
      <c r="H235" s="46" t="s">
        <v>472</v>
      </c>
      <c r="I235" s="24"/>
      <c r="J235" s="25">
        <v>4051</v>
      </c>
      <c r="K235" s="43" t="s">
        <v>205</v>
      </c>
      <c r="L235" s="20" t="s">
        <v>114</v>
      </c>
      <c r="M235" s="27">
        <v>90</v>
      </c>
      <c r="N235" s="27">
        <v>18</v>
      </c>
      <c r="O235" s="28"/>
      <c r="P235" s="28"/>
      <c r="Q235" s="27"/>
      <c r="R235" s="28">
        <f t="shared" si="26"/>
        <v>108</v>
      </c>
      <c r="S235" s="29">
        <v>108</v>
      </c>
      <c r="T235" s="30">
        <f t="shared" si="27"/>
        <v>0</v>
      </c>
      <c r="U235" s="31">
        <v>43159</v>
      </c>
      <c r="V235" s="32">
        <v>1</v>
      </c>
      <c r="W235" s="32">
        <v>3</v>
      </c>
      <c r="X235" s="32">
        <v>1</v>
      </c>
      <c r="Y235" s="32">
        <v>1</v>
      </c>
      <c r="Z235" s="32">
        <v>1</v>
      </c>
      <c r="AA235" s="32">
        <v>5</v>
      </c>
      <c r="AB235" s="33">
        <v>1</v>
      </c>
      <c r="AC235" s="33">
        <v>2</v>
      </c>
      <c r="AD235" s="33">
        <v>0</v>
      </c>
      <c r="AE235" s="33">
        <v>5</v>
      </c>
      <c r="AF235" s="33">
        <v>2</v>
      </c>
      <c r="AG235" s="33">
        <v>2</v>
      </c>
      <c r="AH235" s="33">
        <v>2</v>
      </c>
      <c r="AI235" s="33">
        <v>2</v>
      </c>
      <c r="AJ235" s="33">
        <v>0</v>
      </c>
      <c r="AK235" s="33">
        <v>1</v>
      </c>
      <c r="AL235" s="34">
        <v>29</v>
      </c>
      <c r="AM235" s="35">
        <v>59990</v>
      </c>
      <c r="AN235" s="17">
        <f t="shared" si="22"/>
        <v>2.1719178516151807</v>
      </c>
      <c r="AO235" s="36">
        <f t="shared" si="23"/>
        <v>0.26851851851851855</v>
      </c>
      <c r="AP235" s="37">
        <f t="shared" si="24"/>
        <v>0.26851851851851855</v>
      </c>
      <c r="AQ235" s="42"/>
      <c r="AR235" s="39">
        <v>27620.75</v>
      </c>
      <c r="AS235" s="22">
        <f t="shared" si="25"/>
        <v>2.3529411764705883</v>
      </c>
      <c r="AT235" s="40">
        <v>64990</v>
      </c>
    </row>
    <row r="236" spans="1:46" ht="31.5" x14ac:dyDescent="0.25">
      <c r="A236" s="17"/>
      <c r="B236" s="18"/>
      <c r="C236" s="19" t="s">
        <v>97</v>
      </c>
      <c r="D236" s="20" t="s">
        <v>98</v>
      </c>
      <c r="E236" s="45" t="s">
        <v>585</v>
      </c>
      <c r="F236" s="22" t="str">
        <f t="shared" si="21"/>
        <v>4051S79ATH</v>
      </c>
      <c r="G236" s="22" t="s">
        <v>100</v>
      </c>
      <c r="H236" s="46" t="s">
        <v>472</v>
      </c>
      <c r="I236" s="24"/>
      <c r="J236" s="25">
        <v>4051</v>
      </c>
      <c r="K236" s="43" t="s">
        <v>483</v>
      </c>
      <c r="L236" s="20" t="s">
        <v>262</v>
      </c>
      <c r="M236" s="27">
        <v>80</v>
      </c>
      <c r="N236" s="27"/>
      <c r="O236" s="28"/>
      <c r="P236" s="28"/>
      <c r="Q236" s="27"/>
      <c r="R236" s="28">
        <f t="shared" si="26"/>
        <v>80</v>
      </c>
      <c r="S236" s="29">
        <v>80</v>
      </c>
      <c r="T236" s="30">
        <f t="shared" si="27"/>
        <v>0</v>
      </c>
      <c r="U236" s="31">
        <v>43159</v>
      </c>
      <c r="V236" s="32">
        <v>1</v>
      </c>
      <c r="W236" s="32">
        <v>5</v>
      </c>
      <c r="X236" s="32">
        <v>3</v>
      </c>
      <c r="Y236" s="32">
        <v>3</v>
      </c>
      <c r="Z236" s="32">
        <v>4</v>
      </c>
      <c r="AA236" s="32">
        <v>3</v>
      </c>
      <c r="AB236" s="33">
        <v>0</v>
      </c>
      <c r="AC236" s="33">
        <v>3</v>
      </c>
      <c r="AD236" s="33">
        <v>3</v>
      </c>
      <c r="AE236" s="33">
        <v>6</v>
      </c>
      <c r="AF236" s="33">
        <v>4</v>
      </c>
      <c r="AG236" s="33">
        <v>1</v>
      </c>
      <c r="AH236" s="33">
        <v>4</v>
      </c>
      <c r="AI236" s="33">
        <v>2</v>
      </c>
      <c r="AJ236" s="33">
        <v>2</v>
      </c>
      <c r="AK236" s="33">
        <v>2</v>
      </c>
      <c r="AL236" s="34">
        <v>46</v>
      </c>
      <c r="AM236" s="35">
        <v>59990</v>
      </c>
      <c r="AN236" s="17">
        <f t="shared" si="22"/>
        <v>2.1719178516151807</v>
      </c>
      <c r="AO236" s="36">
        <f t="shared" si="23"/>
        <v>0.57499999999999996</v>
      </c>
      <c r="AP236" s="37">
        <f t="shared" si="24"/>
        <v>0.57499999999999996</v>
      </c>
      <c r="AQ236" s="42"/>
      <c r="AR236" s="39">
        <v>27620.75</v>
      </c>
      <c r="AS236" s="22">
        <f t="shared" si="25"/>
        <v>2.3529411764705883</v>
      </c>
      <c r="AT236" s="40">
        <v>64990</v>
      </c>
    </row>
    <row r="237" spans="1:46" ht="31.5" x14ac:dyDescent="0.25">
      <c r="A237" s="17"/>
      <c r="B237" s="18"/>
      <c r="C237" s="19" t="s">
        <v>97</v>
      </c>
      <c r="D237" s="20" t="s">
        <v>98</v>
      </c>
      <c r="E237" s="45" t="s">
        <v>586</v>
      </c>
      <c r="F237" s="22" t="str">
        <f t="shared" si="21"/>
        <v>4054B16A01</v>
      </c>
      <c r="G237" s="22" t="s">
        <v>100</v>
      </c>
      <c r="H237" s="46" t="s">
        <v>472</v>
      </c>
      <c r="I237" s="24"/>
      <c r="J237" s="25">
        <v>4054</v>
      </c>
      <c r="K237" s="43" t="s">
        <v>324</v>
      </c>
      <c r="L237" s="20" t="s">
        <v>114</v>
      </c>
      <c r="M237" s="27">
        <v>80</v>
      </c>
      <c r="N237" s="27"/>
      <c r="O237" s="28"/>
      <c r="P237" s="28"/>
      <c r="Q237" s="27"/>
      <c r="R237" s="28">
        <f t="shared" si="26"/>
        <v>80</v>
      </c>
      <c r="S237" s="29">
        <v>80</v>
      </c>
      <c r="T237" s="30">
        <f t="shared" si="27"/>
        <v>0</v>
      </c>
      <c r="U237" s="31">
        <v>43159</v>
      </c>
      <c r="V237" s="32">
        <v>0</v>
      </c>
      <c r="W237" s="32">
        <v>0</v>
      </c>
      <c r="X237" s="32">
        <v>1</v>
      </c>
      <c r="Y237" s="32">
        <v>2</v>
      </c>
      <c r="Z237" s="32">
        <v>1</v>
      </c>
      <c r="AA237" s="32">
        <v>1</v>
      </c>
      <c r="AB237" s="32">
        <v>1</v>
      </c>
      <c r="AC237" s="32">
        <v>0</v>
      </c>
      <c r="AD237" s="32">
        <v>1</v>
      </c>
      <c r="AE237" s="32">
        <v>1</v>
      </c>
      <c r="AF237" s="32">
        <v>0</v>
      </c>
      <c r="AG237" s="32">
        <v>1</v>
      </c>
      <c r="AH237" s="32">
        <v>0</v>
      </c>
      <c r="AI237" s="32">
        <v>4</v>
      </c>
      <c r="AJ237" s="32">
        <v>2</v>
      </c>
      <c r="AK237" s="32">
        <v>5</v>
      </c>
      <c r="AL237" s="34">
        <v>20</v>
      </c>
      <c r="AM237" s="35">
        <v>58190.2</v>
      </c>
      <c r="AN237" s="17">
        <f t="shared" si="22"/>
        <v>2.2823490189541391</v>
      </c>
      <c r="AO237" s="36">
        <f t="shared" si="23"/>
        <v>0.25</v>
      </c>
      <c r="AP237" s="37">
        <f t="shared" si="24"/>
        <v>0.25</v>
      </c>
      <c r="AQ237" s="42"/>
      <c r="AR237" s="39">
        <v>25495.75</v>
      </c>
      <c r="AS237" s="22">
        <f t="shared" si="25"/>
        <v>2.3529411764705883</v>
      </c>
      <c r="AT237" s="40">
        <v>59990</v>
      </c>
    </row>
    <row r="238" spans="1:46" ht="31.5" x14ac:dyDescent="0.25">
      <c r="A238" s="17"/>
      <c r="B238" s="18"/>
      <c r="C238" s="19" t="s">
        <v>97</v>
      </c>
      <c r="D238" s="20" t="s">
        <v>98</v>
      </c>
      <c r="E238" s="45" t="s">
        <v>587</v>
      </c>
      <c r="F238" s="22" t="str">
        <f t="shared" si="21"/>
        <v>4054B16ANV</v>
      </c>
      <c r="G238" s="22" t="s">
        <v>100</v>
      </c>
      <c r="H238" s="46" t="s">
        <v>472</v>
      </c>
      <c r="I238" s="24"/>
      <c r="J238" s="25">
        <v>4054</v>
      </c>
      <c r="K238" s="43" t="s">
        <v>324</v>
      </c>
      <c r="L238" s="20" t="s">
        <v>369</v>
      </c>
      <c r="M238" s="27">
        <v>80</v>
      </c>
      <c r="N238" s="27"/>
      <c r="O238" s="28"/>
      <c r="P238" s="28"/>
      <c r="Q238" s="27"/>
      <c r="R238" s="28">
        <f t="shared" si="26"/>
        <v>80</v>
      </c>
      <c r="S238" s="29">
        <v>80</v>
      </c>
      <c r="T238" s="30">
        <f t="shared" si="27"/>
        <v>0</v>
      </c>
      <c r="U238" s="31">
        <v>43159</v>
      </c>
      <c r="V238" s="32">
        <v>0</v>
      </c>
      <c r="W238" s="32">
        <v>1</v>
      </c>
      <c r="X238" s="32">
        <v>1</v>
      </c>
      <c r="Y238" s="32">
        <v>0</v>
      </c>
      <c r="Z238" s="32">
        <v>2</v>
      </c>
      <c r="AA238" s="32">
        <v>0</v>
      </c>
      <c r="AB238" s="32">
        <v>1</v>
      </c>
      <c r="AC238" s="32">
        <v>1</v>
      </c>
      <c r="AD238" s="32">
        <v>1</v>
      </c>
      <c r="AE238" s="32">
        <v>0</v>
      </c>
      <c r="AF238" s="32">
        <v>6</v>
      </c>
      <c r="AG238" s="32">
        <v>3</v>
      </c>
      <c r="AH238" s="32">
        <v>1</v>
      </c>
      <c r="AI238" s="32">
        <v>6</v>
      </c>
      <c r="AJ238" s="32">
        <v>4</v>
      </c>
      <c r="AK238" s="32">
        <v>2</v>
      </c>
      <c r="AL238" s="34">
        <v>29</v>
      </c>
      <c r="AM238" s="35">
        <v>59990</v>
      </c>
      <c r="AN238" s="17">
        <f t="shared" si="22"/>
        <v>2.3529411764705883</v>
      </c>
      <c r="AO238" s="36">
        <f t="shared" si="23"/>
        <v>0.36249999999999999</v>
      </c>
      <c r="AP238" s="37">
        <f t="shared" si="24"/>
        <v>0.36249999999999999</v>
      </c>
      <c r="AQ238" s="42"/>
      <c r="AR238" s="39">
        <v>25495.75</v>
      </c>
      <c r="AS238" s="22">
        <f t="shared" si="25"/>
        <v>2.3529411764705883</v>
      </c>
      <c r="AT238" s="40">
        <v>59990</v>
      </c>
    </row>
    <row r="239" spans="1:46" ht="31.5" x14ac:dyDescent="0.25">
      <c r="A239" s="17"/>
      <c r="B239" s="18"/>
      <c r="C239" s="19" t="s">
        <v>97</v>
      </c>
      <c r="D239" s="20" t="s">
        <v>98</v>
      </c>
      <c r="E239" s="45" t="s">
        <v>588</v>
      </c>
      <c r="F239" s="22" t="str">
        <f t="shared" si="21"/>
        <v>4055B16A01</v>
      </c>
      <c r="G239" s="22" t="s">
        <v>100</v>
      </c>
      <c r="H239" s="46" t="s">
        <v>472</v>
      </c>
      <c r="I239" s="24"/>
      <c r="J239" s="25">
        <v>4055</v>
      </c>
      <c r="K239" s="43" t="s">
        <v>324</v>
      </c>
      <c r="L239" s="20" t="s">
        <v>114</v>
      </c>
      <c r="M239" s="27">
        <v>80</v>
      </c>
      <c r="N239" s="27">
        <v>18</v>
      </c>
      <c r="O239" s="28"/>
      <c r="P239" s="28"/>
      <c r="Q239" s="27"/>
      <c r="R239" s="28">
        <f t="shared" si="26"/>
        <v>98</v>
      </c>
      <c r="S239" s="29">
        <v>98</v>
      </c>
      <c r="T239" s="30">
        <f t="shared" si="27"/>
        <v>0</v>
      </c>
      <c r="U239" s="31">
        <v>43159</v>
      </c>
      <c r="V239" s="32">
        <v>0</v>
      </c>
      <c r="W239" s="32">
        <v>0</v>
      </c>
      <c r="X239" s="32">
        <v>0</v>
      </c>
      <c r="Y239" s="32">
        <v>1</v>
      </c>
      <c r="Z239" s="32">
        <v>1</v>
      </c>
      <c r="AA239" s="32">
        <v>0</v>
      </c>
      <c r="AB239" s="33">
        <v>0</v>
      </c>
      <c r="AC239" s="33">
        <v>3</v>
      </c>
      <c r="AD239" s="33">
        <v>1</v>
      </c>
      <c r="AE239" s="33">
        <v>1</v>
      </c>
      <c r="AF239" s="33">
        <v>0</v>
      </c>
      <c r="AG239" s="33">
        <v>2</v>
      </c>
      <c r="AH239" s="33">
        <v>0</v>
      </c>
      <c r="AI239" s="33">
        <v>0</v>
      </c>
      <c r="AJ239" s="33">
        <v>2</v>
      </c>
      <c r="AK239" s="33">
        <v>1</v>
      </c>
      <c r="AL239" s="34">
        <v>12</v>
      </c>
      <c r="AM239" s="35">
        <v>49990</v>
      </c>
      <c r="AN239" s="17">
        <f t="shared" si="22"/>
        <v>1.9607189433533039</v>
      </c>
      <c r="AO239" s="36">
        <f t="shared" si="23"/>
        <v>0.12244897959183673</v>
      </c>
      <c r="AP239" s="37">
        <f t="shared" si="24"/>
        <v>0.12244897959183673</v>
      </c>
      <c r="AQ239" s="42"/>
      <c r="AR239" s="39">
        <v>25495.75</v>
      </c>
      <c r="AS239" s="22">
        <f>AT239/AR239</f>
        <v>2.3529411764705883</v>
      </c>
      <c r="AT239" s="40">
        <v>59990</v>
      </c>
    </row>
    <row r="240" spans="1:46" ht="31.5" x14ac:dyDescent="0.25">
      <c r="A240" s="17"/>
      <c r="B240" s="18"/>
      <c r="C240" s="19" t="s">
        <v>97</v>
      </c>
      <c r="D240" s="20" t="s">
        <v>98</v>
      </c>
      <c r="E240" s="45" t="s">
        <v>589</v>
      </c>
      <c r="F240" s="22" t="str">
        <f t="shared" si="21"/>
        <v>4056B16ANV</v>
      </c>
      <c r="G240" s="22" t="s">
        <v>100</v>
      </c>
      <c r="H240" s="46" t="s">
        <v>472</v>
      </c>
      <c r="I240" s="24"/>
      <c r="J240" s="25">
        <v>4056</v>
      </c>
      <c r="K240" s="43" t="s">
        <v>324</v>
      </c>
      <c r="L240" s="20" t="s">
        <v>369</v>
      </c>
      <c r="M240" s="27">
        <v>80</v>
      </c>
      <c r="N240" s="27">
        <v>18</v>
      </c>
      <c r="O240" s="28"/>
      <c r="P240" s="28"/>
      <c r="Q240" s="27"/>
      <c r="R240" s="28">
        <f t="shared" si="26"/>
        <v>98</v>
      </c>
      <c r="S240" s="29">
        <v>98</v>
      </c>
      <c r="T240" s="30">
        <f t="shared" si="27"/>
        <v>0</v>
      </c>
      <c r="U240" s="31">
        <v>43159</v>
      </c>
      <c r="V240" s="32">
        <v>0</v>
      </c>
      <c r="W240" s="32">
        <v>1</v>
      </c>
      <c r="X240" s="32">
        <v>2</v>
      </c>
      <c r="Y240" s="32">
        <v>1</v>
      </c>
      <c r="Z240" s="32">
        <v>1</v>
      </c>
      <c r="AA240" s="32">
        <v>0</v>
      </c>
      <c r="AB240" s="33">
        <v>0</v>
      </c>
      <c r="AC240" s="33">
        <v>8</v>
      </c>
      <c r="AD240" s="33">
        <v>2</v>
      </c>
      <c r="AE240" s="33">
        <v>2</v>
      </c>
      <c r="AF240" s="33">
        <v>7</v>
      </c>
      <c r="AG240" s="33">
        <v>7</v>
      </c>
      <c r="AH240" s="33">
        <v>6</v>
      </c>
      <c r="AI240" s="33">
        <v>3</v>
      </c>
      <c r="AJ240" s="33">
        <v>1</v>
      </c>
      <c r="AK240" s="33">
        <v>5</v>
      </c>
      <c r="AL240" s="34">
        <v>46</v>
      </c>
      <c r="AM240" s="35">
        <v>46990.400000000001</v>
      </c>
      <c r="AN240" s="17">
        <f t="shared" si="22"/>
        <v>1.8430679623074435</v>
      </c>
      <c r="AO240" s="36">
        <f t="shared" si="23"/>
        <v>0.46938775510204084</v>
      </c>
      <c r="AP240" s="37">
        <f t="shared" si="24"/>
        <v>0.46938775510204084</v>
      </c>
      <c r="AQ240" s="42"/>
      <c r="AR240" s="39">
        <v>25495.75</v>
      </c>
      <c r="AS240" s="22">
        <f t="shared" si="25"/>
        <v>2.3529411764705883</v>
      </c>
      <c r="AT240" s="40">
        <v>59990</v>
      </c>
    </row>
    <row r="241" spans="1:46" ht="31.5" x14ac:dyDescent="0.25">
      <c r="A241" s="17"/>
      <c r="B241" s="18"/>
      <c r="C241" s="19" t="s">
        <v>97</v>
      </c>
      <c r="D241" s="20" t="s">
        <v>98</v>
      </c>
      <c r="E241" s="45" t="s">
        <v>590</v>
      </c>
      <c r="F241" s="22" t="str">
        <f t="shared" si="21"/>
        <v>4056B16M28</v>
      </c>
      <c r="G241" s="22" t="s">
        <v>100</v>
      </c>
      <c r="H241" s="46" t="s">
        <v>472</v>
      </c>
      <c r="I241" s="24"/>
      <c r="J241" s="25">
        <v>4056</v>
      </c>
      <c r="K241" s="43" t="s">
        <v>324</v>
      </c>
      <c r="L241" s="20" t="s">
        <v>325</v>
      </c>
      <c r="M241" s="27">
        <v>80</v>
      </c>
      <c r="N241" s="27">
        <v>18</v>
      </c>
      <c r="O241" s="28"/>
      <c r="P241" s="28"/>
      <c r="Q241" s="27"/>
      <c r="R241" s="28">
        <f t="shared" si="26"/>
        <v>98</v>
      </c>
      <c r="S241" s="29">
        <v>98</v>
      </c>
      <c r="T241" s="30">
        <f t="shared" si="27"/>
        <v>0</v>
      </c>
      <c r="U241" s="31">
        <v>43159</v>
      </c>
      <c r="V241" s="32">
        <v>0</v>
      </c>
      <c r="W241" s="32">
        <v>0</v>
      </c>
      <c r="X241" s="32">
        <v>1</v>
      </c>
      <c r="Y241" s="32">
        <v>4</v>
      </c>
      <c r="Z241" s="32">
        <v>2</v>
      </c>
      <c r="AA241" s="32">
        <v>2</v>
      </c>
      <c r="AB241" s="33">
        <v>4</v>
      </c>
      <c r="AC241" s="33">
        <v>2</v>
      </c>
      <c r="AD241" s="33">
        <v>1</v>
      </c>
      <c r="AE241" s="33">
        <v>2</v>
      </c>
      <c r="AF241" s="33">
        <v>1</v>
      </c>
      <c r="AG241" s="33">
        <v>4</v>
      </c>
      <c r="AH241" s="33">
        <v>3</v>
      </c>
      <c r="AI241" s="33">
        <v>6</v>
      </c>
      <c r="AJ241" s="33">
        <v>2</v>
      </c>
      <c r="AK241" s="33">
        <v>3</v>
      </c>
      <c r="AL241" s="34">
        <v>37</v>
      </c>
      <c r="AM241" s="35">
        <v>47490.33</v>
      </c>
      <c r="AN241" s="17">
        <f t="shared" si="22"/>
        <v>1.8626763284076759</v>
      </c>
      <c r="AO241" s="36">
        <f t="shared" si="23"/>
        <v>0.37755102040816324</v>
      </c>
      <c r="AP241" s="37">
        <f t="shared" si="24"/>
        <v>0.37755102040816324</v>
      </c>
      <c r="AQ241" s="42"/>
      <c r="AR241" s="39">
        <v>25495.75</v>
      </c>
      <c r="AS241" s="22">
        <f t="shared" si="25"/>
        <v>2.3529411764705883</v>
      </c>
      <c r="AT241" s="40">
        <v>59990</v>
      </c>
    </row>
    <row r="242" spans="1:46" ht="31.5" x14ac:dyDescent="0.25">
      <c r="A242" s="17"/>
      <c r="B242" s="18"/>
      <c r="C242" s="19" t="s">
        <v>97</v>
      </c>
      <c r="D242" s="20" t="s">
        <v>129</v>
      </c>
      <c r="E242" s="45" t="s">
        <v>591</v>
      </c>
      <c r="F242" s="22" t="str">
        <f t="shared" si="21"/>
        <v>4057A32A01</v>
      </c>
      <c r="G242" s="22" t="s">
        <v>100</v>
      </c>
      <c r="H242" s="46" t="s">
        <v>472</v>
      </c>
      <c r="I242" s="24"/>
      <c r="J242" s="25">
        <v>4057</v>
      </c>
      <c r="K242" s="43" t="s">
        <v>333</v>
      </c>
      <c r="L242" s="20" t="s">
        <v>114</v>
      </c>
      <c r="M242" s="27">
        <v>81</v>
      </c>
      <c r="N242" s="27">
        <v>18</v>
      </c>
      <c r="O242" s="28"/>
      <c r="P242" s="28"/>
      <c r="Q242" s="27"/>
      <c r="R242" s="28">
        <f t="shared" si="26"/>
        <v>99</v>
      </c>
      <c r="S242" s="29">
        <v>99</v>
      </c>
      <c r="T242" s="30">
        <f t="shared" si="27"/>
        <v>0</v>
      </c>
      <c r="U242" s="31">
        <v>43159</v>
      </c>
      <c r="V242" s="32">
        <v>0</v>
      </c>
      <c r="W242" s="32">
        <v>0</v>
      </c>
      <c r="X242" s="32">
        <v>0</v>
      </c>
      <c r="Y242" s="32">
        <v>1</v>
      </c>
      <c r="Z242" s="32">
        <v>2</v>
      </c>
      <c r="AA242" s="32">
        <v>1</v>
      </c>
      <c r="AB242" s="32">
        <v>0</v>
      </c>
      <c r="AC242" s="32">
        <v>1</v>
      </c>
      <c r="AD242" s="32">
        <v>0</v>
      </c>
      <c r="AE242" s="32">
        <v>0</v>
      </c>
      <c r="AF242" s="32">
        <v>1</v>
      </c>
      <c r="AG242" s="32">
        <v>1</v>
      </c>
      <c r="AH242" s="32">
        <v>1</v>
      </c>
      <c r="AI242" s="32">
        <v>-1</v>
      </c>
      <c r="AJ242" s="32">
        <v>1</v>
      </c>
      <c r="AK242" s="32">
        <v>1</v>
      </c>
      <c r="AL242" s="34">
        <v>9</v>
      </c>
      <c r="AM242" s="35">
        <v>59990</v>
      </c>
      <c r="AN242" s="17">
        <f t="shared" si="22"/>
        <v>2.3529411764705883</v>
      </c>
      <c r="AO242" s="36">
        <f t="shared" si="23"/>
        <v>9.0909090909090912E-2</v>
      </c>
      <c r="AP242" s="37">
        <f t="shared" si="24"/>
        <v>9.0909090909090912E-2</v>
      </c>
      <c r="AQ242" s="42"/>
      <c r="AR242" s="39">
        <v>25495.75</v>
      </c>
      <c r="AS242" s="22">
        <f t="shared" si="25"/>
        <v>2.3529411764705883</v>
      </c>
      <c r="AT242" s="40">
        <v>59990</v>
      </c>
    </row>
    <row r="243" spans="1:46" ht="31.5" x14ac:dyDescent="0.25">
      <c r="A243" s="17"/>
      <c r="B243" s="18"/>
      <c r="C243" s="19" t="s">
        <v>97</v>
      </c>
      <c r="D243" s="20" t="s">
        <v>129</v>
      </c>
      <c r="E243" s="45" t="s">
        <v>592</v>
      </c>
      <c r="F243" s="22" t="str">
        <f t="shared" si="21"/>
        <v>4057T24N45</v>
      </c>
      <c r="G243" s="22" t="s">
        <v>100</v>
      </c>
      <c r="H243" s="46" t="s">
        <v>472</v>
      </c>
      <c r="I243" s="24"/>
      <c r="J243" s="25">
        <v>4057</v>
      </c>
      <c r="K243" s="43" t="s">
        <v>384</v>
      </c>
      <c r="L243" s="20" t="s">
        <v>571</v>
      </c>
      <c r="M243" s="27">
        <v>72</v>
      </c>
      <c r="N243" s="27"/>
      <c r="O243" s="28"/>
      <c r="P243" s="28"/>
      <c r="Q243" s="27"/>
      <c r="R243" s="28">
        <f t="shared" si="26"/>
        <v>72</v>
      </c>
      <c r="S243" s="29">
        <v>72</v>
      </c>
      <c r="T243" s="30">
        <f t="shared" si="27"/>
        <v>0</v>
      </c>
      <c r="U243" s="31">
        <v>43159</v>
      </c>
      <c r="V243" s="32">
        <v>0</v>
      </c>
      <c r="W243" s="32">
        <v>0</v>
      </c>
      <c r="X243" s="32">
        <v>0</v>
      </c>
      <c r="Y243" s="32">
        <v>1</v>
      </c>
      <c r="Z243" s="32">
        <v>1</v>
      </c>
      <c r="AA243" s="32">
        <v>1</v>
      </c>
      <c r="AB243" s="32">
        <v>0</v>
      </c>
      <c r="AC243" s="32">
        <v>0</v>
      </c>
      <c r="AD243" s="32">
        <v>1</v>
      </c>
      <c r="AE243" s="32">
        <v>0</v>
      </c>
      <c r="AF243" s="32">
        <v>4</v>
      </c>
      <c r="AG243" s="32">
        <v>1</v>
      </c>
      <c r="AH243" s="32">
        <v>0</v>
      </c>
      <c r="AI243" s="32">
        <v>2</v>
      </c>
      <c r="AJ243" s="32">
        <v>1</v>
      </c>
      <c r="AK243" s="32">
        <v>4</v>
      </c>
      <c r="AL243" s="34">
        <v>16</v>
      </c>
      <c r="AM243" s="35">
        <v>55490.5</v>
      </c>
      <c r="AN243" s="17">
        <f t="shared" si="22"/>
        <v>2.1764607826794662</v>
      </c>
      <c r="AO243" s="36">
        <f t="shared" si="23"/>
        <v>0.22222222222222221</v>
      </c>
      <c r="AP243" s="37">
        <f t="shared" si="24"/>
        <v>0.22222222222222221</v>
      </c>
      <c r="AQ243" s="42"/>
      <c r="AR243" s="39">
        <v>25495.75</v>
      </c>
      <c r="AS243" s="22">
        <f t="shared" si="25"/>
        <v>2.3529411764705883</v>
      </c>
      <c r="AT243" s="40">
        <v>59990</v>
      </c>
    </row>
    <row r="244" spans="1:46" ht="31.5" x14ac:dyDescent="0.25">
      <c r="A244" s="17"/>
      <c r="B244" s="18"/>
      <c r="C244" s="19" t="s">
        <v>97</v>
      </c>
      <c r="D244" s="20" t="s">
        <v>129</v>
      </c>
      <c r="E244" s="45" t="s">
        <v>593</v>
      </c>
      <c r="F244" s="22" t="str">
        <f t="shared" si="21"/>
        <v>4057T53N46</v>
      </c>
      <c r="G244" s="22" t="s">
        <v>100</v>
      </c>
      <c r="H244" s="46" t="s">
        <v>472</v>
      </c>
      <c r="I244" s="24"/>
      <c r="J244" s="25">
        <v>4057</v>
      </c>
      <c r="K244" s="43" t="s">
        <v>568</v>
      </c>
      <c r="L244" s="20" t="s">
        <v>594</v>
      </c>
      <c r="M244" s="27">
        <v>72</v>
      </c>
      <c r="N244" s="27"/>
      <c r="O244" s="28"/>
      <c r="P244" s="28"/>
      <c r="Q244" s="27"/>
      <c r="R244" s="28">
        <f t="shared" si="26"/>
        <v>72</v>
      </c>
      <c r="S244" s="29">
        <v>72</v>
      </c>
      <c r="T244" s="30">
        <f t="shared" si="27"/>
        <v>0</v>
      </c>
      <c r="U244" s="31">
        <v>43159</v>
      </c>
      <c r="V244" s="32">
        <v>0</v>
      </c>
      <c r="W244" s="32">
        <v>0</v>
      </c>
      <c r="X244" s="32">
        <v>0</v>
      </c>
      <c r="Y244" s="32">
        <v>3</v>
      </c>
      <c r="Z244" s="32">
        <v>1</v>
      </c>
      <c r="AA244" s="32">
        <v>0</v>
      </c>
      <c r="AB244" s="32">
        <v>0</v>
      </c>
      <c r="AC244" s="32">
        <v>0</v>
      </c>
      <c r="AD244" s="32">
        <v>1</v>
      </c>
      <c r="AE244" s="32">
        <v>0</v>
      </c>
      <c r="AF244" s="32">
        <v>1</v>
      </c>
      <c r="AG244" s="32">
        <v>3</v>
      </c>
      <c r="AH244" s="32">
        <v>2</v>
      </c>
      <c r="AI244" s="32">
        <v>5</v>
      </c>
      <c r="AJ244" s="32">
        <v>3</v>
      </c>
      <c r="AK244" s="32">
        <v>3</v>
      </c>
      <c r="AL244" s="34">
        <v>22</v>
      </c>
      <c r="AM244" s="35">
        <v>53990.67</v>
      </c>
      <c r="AN244" s="17">
        <f t="shared" si="22"/>
        <v>2.1176341154898366</v>
      </c>
      <c r="AO244" s="36">
        <f t="shared" si="23"/>
        <v>0.30555555555555558</v>
      </c>
      <c r="AP244" s="37">
        <f t="shared" si="24"/>
        <v>0.30555555555555558</v>
      </c>
      <c r="AQ244" s="42"/>
      <c r="AR244" s="39">
        <v>25495.75</v>
      </c>
      <c r="AS244" s="22">
        <f t="shared" si="25"/>
        <v>2.3529411764705883</v>
      </c>
      <c r="AT244" s="40">
        <v>59990</v>
      </c>
    </row>
    <row r="245" spans="1:46" ht="47.25" x14ac:dyDescent="0.25">
      <c r="A245" s="17"/>
      <c r="B245" s="18"/>
      <c r="C245" s="19" t="s">
        <v>97</v>
      </c>
      <c r="D245" s="20" t="s">
        <v>98</v>
      </c>
      <c r="E245" s="45" t="s">
        <v>595</v>
      </c>
      <c r="F245" s="22" t="str">
        <f t="shared" si="21"/>
        <v>4969P46A56</v>
      </c>
      <c r="G245" s="22" t="s">
        <v>100</v>
      </c>
      <c r="H245" s="46" t="s">
        <v>472</v>
      </c>
      <c r="I245" s="24"/>
      <c r="J245" s="25">
        <v>4969</v>
      </c>
      <c r="K245" s="43" t="s">
        <v>596</v>
      </c>
      <c r="L245" s="20" t="s">
        <v>597</v>
      </c>
      <c r="M245" s="27">
        <v>80</v>
      </c>
      <c r="N245" s="27"/>
      <c r="O245" s="28"/>
      <c r="P245" s="28"/>
      <c r="Q245" s="27"/>
      <c r="R245" s="28">
        <f t="shared" si="26"/>
        <v>80</v>
      </c>
      <c r="S245" s="29">
        <v>80</v>
      </c>
      <c r="T245" s="30">
        <f t="shared" si="27"/>
        <v>0</v>
      </c>
      <c r="U245" s="31">
        <v>43159</v>
      </c>
      <c r="V245" s="32">
        <v>3</v>
      </c>
      <c r="W245" s="32">
        <v>3</v>
      </c>
      <c r="X245" s="32">
        <v>0</v>
      </c>
      <c r="Y245" s="32">
        <v>1</v>
      </c>
      <c r="Z245" s="32">
        <v>2</v>
      </c>
      <c r="AA245" s="32">
        <v>1</v>
      </c>
      <c r="AB245" s="33">
        <v>2</v>
      </c>
      <c r="AC245" s="33">
        <v>2</v>
      </c>
      <c r="AD245" s="33">
        <v>1</v>
      </c>
      <c r="AE245" s="33">
        <v>2</v>
      </c>
      <c r="AF245" s="33">
        <v>0</v>
      </c>
      <c r="AG245" s="33">
        <v>1</v>
      </c>
      <c r="AH245" s="33">
        <v>0</v>
      </c>
      <c r="AI245" s="33">
        <v>1</v>
      </c>
      <c r="AJ245" s="44">
        <v>1</v>
      </c>
      <c r="AK245" s="44">
        <v>0</v>
      </c>
      <c r="AL245" s="34">
        <v>20</v>
      </c>
      <c r="AM245" s="35">
        <v>0</v>
      </c>
      <c r="AN245" s="17">
        <f t="shared" si="22"/>
        <v>0</v>
      </c>
      <c r="AO245" s="36">
        <f t="shared" si="23"/>
        <v>0.25</v>
      </c>
      <c r="AP245" s="37">
        <f t="shared" si="24"/>
        <v>0.25</v>
      </c>
      <c r="AQ245" s="42"/>
      <c r="AR245" s="39">
        <v>27620.75</v>
      </c>
      <c r="AS245" s="22">
        <f t="shared" si="25"/>
        <v>2.3529411764705883</v>
      </c>
      <c r="AT245" s="40">
        <v>64990</v>
      </c>
    </row>
    <row r="246" spans="1:46" ht="78.75" x14ac:dyDescent="0.25">
      <c r="A246" s="17"/>
      <c r="B246" s="18"/>
      <c r="C246" s="19" t="s">
        <v>97</v>
      </c>
      <c r="D246" s="20" t="s">
        <v>129</v>
      </c>
      <c r="E246" s="45" t="s">
        <v>598</v>
      </c>
      <c r="F246" s="22" t="str">
        <f t="shared" si="21"/>
        <v>4973T31H05</v>
      </c>
      <c r="G246" s="22" t="s">
        <v>100</v>
      </c>
      <c r="H246" s="46" t="s">
        <v>472</v>
      </c>
      <c r="I246" s="24"/>
      <c r="J246" s="25">
        <v>4973</v>
      </c>
      <c r="K246" s="43" t="s">
        <v>599</v>
      </c>
      <c r="L246" s="20" t="s">
        <v>600</v>
      </c>
      <c r="M246" s="27">
        <v>72</v>
      </c>
      <c r="N246" s="27"/>
      <c r="O246" s="28"/>
      <c r="P246" s="28"/>
      <c r="Q246" s="27"/>
      <c r="R246" s="28">
        <f t="shared" si="26"/>
        <v>72</v>
      </c>
      <c r="S246" s="29">
        <v>72</v>
      </c>
      <c r="T246" s="30">
        <f t="shared" si="27"/>
        <v>0</v>
      </c>
      <c r="U246" s="31">
        <v>43159</v>
      </c>
      <c r="V246" s="32">
        <v>0</v>
      </c>
      <c r="W246" s="32">
        <v>0</v>
      </c>
      <c r="X246" s="32">
        <v>0</v>
      </c>
      <c r="Y246" s="32">
        <v>0</v>
      </c>
      <c r="Z246" s="32">
        <v>0</v>
      </c>
      <c r="AA246" s="32">
        <v>0</v>
      </c>
      <c r="AB246" s="32">
        <v>1</v>
      </c>
      <c r="AC246" s="32">
        <v>2</v>
      </c>
      <c r="AD246" s="32">
        <v>0</v>
      </c>
      <c r="AE246" s="32">
        <v>1</v>
      </c>
      <c r="AF246" s="32">
        <v>0</v>
      </c>
      <c r="AG246" s="32">
        <v>0</v>
      </c>
      <c r="AH246" s="32">
        <v>4</v>
      </c>
      <c r="AI246" s="32">
        <v>2</v>
      </c>
      <c r="AJ246" s="32">
        <v>3</v>
      </c>
      <c r="AK246" s="32">
        <v>1</v>
      </c>
      <c r="AL246" s="34">
        <v>14</v>
      </c>
      <c r="AM246" s="35">
        <v>59491</v>
      </c>
      <c r="AN246" s="17">
        <f t="shared" si="22"/>
        <v>1.9999831908760075</v>
      </c>
      <c r="AO246" s="36">
        <f t="shared" si="23"/>
        <v>0.19444444444444445</v>
      </c>
      <c r="AP246" s="37">
        <f t="shared" si="24"/>
        <v>0.19444444444444445</v>
      </c>
      <c r="AQ246" s="42"/>
      <c r="AR246" s="39">
        <v>29745.75</v>
      </c>
      <c r="AS246" s="22">
        <f t="shared" si="25"/>
        <v>2.3529411764705883</v>
      </c>
      <c r="AT246" s="40">
        <v>69990</v>
      </c>
    </row>
    <row r="247" spans="1:46" ht="63" x14ac:dyDescent="0.25">
      <c r="A247" s="17"/>
      <c r="B247" s="18"/>
      <c r="C247" s="19" t="s">
        <v>97</v>
      </c>
      <c r="D247" s="20" t="s">
        <v>98</v>
      </c>
      <c r="E247" s="45" t="s">
        <v>601</v>
      </c>
      <c r="F247" s="22" t="str">
        <f t="shared" si="21"/>
        <v>4977T29N19</v>
      </c>
      <c r="G247" s="22" t="s">
        <v>100</v>
      </c>
      <c r="H247" s="46" t="s">
        <v>472</v>
      </c>
      <c r="I247" s="24"/>
      <c r="J247" s="25">
        <v>4977</v>
      </c>
      <c r="K247" s="43" t="s">
        <v>602</v>
      </c>
      <c r="L247" s="20" t="s">
        <v>603</v>
      </c>
      <c r="M247" s="27">
        <v>80</v>
      </c>
      <c r="N247" s="27"/>
      <c r="O247" s="28"/>
      <c r="P247" s="28"/>
      <c r="Q247" s="27"/>
      <c r="R247" s="28">
        <f t="shared" si="26"/>
        <v>80</v>
      </c>
      <c r="S247" s="29">
        <v>80</v>
      </c>
      <c r="T247" s="30">
        <f t="shared" si="27"/>
        <v>0</v>
      </c>
      <c r="U247" s="31">
        <v>43159</v>
      </c>
      <c r="V247" s="32">
        <v>5</v>
      </c>
      <c r="W247" s="32">
        <v>8</v>
      </c>
      <c r="X247" s="32">
        <v>8</v>
      </c>
      <c r="Y247" s="32">
        <v>7</v>
      </c>
      <c r="Z247" s="32">
        <v>6</v>
      </c>
      <c r="AA247" s="32">
        <v>2</v>
      </c>
      <c r="AB247" s="32">
        <v>4</v>
      </c>
      <c r="AC247" s="32">
        <v>3</v>
      </c>
      <c r="AD247" s="32">
        <v>4</v>
      </c>
      <c r="AE247" s="32">
        <v>1</v>
      </c>
      <c r="AF247" s="32">
        <v>1</v>
      </c>
      <c r="AG247" s="32">
        <v>5</v>
      </c>
      <c r="AH247" s="32">
        <v>1</v>
      </c>
      <c r="AI247" s="32">
        <v>0</v>
      </c>
      <c r="AJ247" s="32">
        <v>1</v>
      </c>
      <c r="AK247" s="32">
        <v>0</v>
      </c>
      <c r="AL247" s="34">
        <v>56</v>
      </c>
      <c r="AM247" s="35">
        <v>0</v>
      </c>
      <c r="AN247" s="17">
        <f t="shared" si="22"/>
        <v>0</v>
      </c>
      <c r="AO247" s="36">
        <f t="shared" si="23"/>
        <v>0.7</v>
      </c>
      <c r="AP247" s="37">
        <f t="shared" si="24"/>
        <v>0.7</v>
      </c>
      <c r="AQ247" s="42"/>
      <c r="AR247" s="39">
        <v>29745.75</v>
      </c>
      <c r="AS247" s="22">
        <f t="shared" si="25"/>
        <v>2.3529411764705883</v>
      </c>
      <c r="AT247" s="40">
        <v>69990</v>
      </c>
    </row>
    <row r="248" spans="1:46" ht="31.5" x14ac:dyDescent="0.25">
      <c r="A248" s="17"/>
      <c r="B248" s="18"/>
      <c r="C248" s="19" t="s">
        <v>97</v>
      </c>
      <c r="D248" s="20" t="s">
        <v>98</v>
      </c>
      <c r="E248" s="45" t="s">
        <v>604</v>
      </c>
      <c r="F248" s="22" t="str">
        <f t="shared" si="21"/>
        <v>7659A13B12</v>
      </c>
      <c r="G248" s="22" t="s">
        <v>100</v>
      </c>
      <c r="H248" s="46" t="s">
        <v>605</v>
      </c>
      <c r="I248" s="24"/>
      <c r="J248" s="25">
        <v>7659</v>
      </c>
      <c r="K248" s="43" t="s">
        <v>103</v>
      </c>
      <c r="L248" s="20" t="s">
        <v>106</v>
      </c>
      <c r="M248" s="27">
        <v>144</v>
      </c>
      <c r="N248" s="27">
        <v>24</v>
      </c>
      <c r="O248" s="28"/>
      <c r="P248" s="28"/>
      <c r="Q248" s="27"/>
      <c r="R248" s="28">
        <f t="shared" si="26"/>
        <v>168</v>
      </c>
      <c r="S248" s="29">
        <v>168</v>
      </c>
      <c r="T248" s="30">
        <f t="shared" si="27"/>
        <v>0</v>
      </c>
      <c r="U248" s="31">
        <v>43159</v>
      </c>
      <c r="V248" s="32">
        <v>8</v>
      </c>
      <c r="W248" s="32">
        <v>0</v>
      </c>
      <c r="X248" s="32">
        <v>3</v>
      </c>
      <c r="Y248" s="32">
        <v>1</v>
      </c>
      <c r="Z248" s="32">
        <v>1</v>
      </c>
      <c r="AA248" s="32">
        <v>0</v>
      </c>
      <c r="AB248" s="32">
        <v>2</v>
      </c>
      <c r="AC248" s="32">
        <v>4</v>
      </c>
      <c r="AD248" s="32">
        <v>2</v>
      </c>
      <c r="AE248" s="32">
        <v>0</v>
      </c>
      <c r="AF248" s="32">
        <v>2</v>
      </c>
      <c r="AG248" s="32">
        <v>1</v>
      </c>
      <c r="AH248" s="32">
        <v>3</v>
      </c>
      <c r="AI248" s="32">
        <v>2</v>
      </c>
      <c r="AJ248" s="32">
        <v>6</v>
      </c>
      <c r="AK248" s="32">
        <v>0</v>
      </c>
      <c r="AL248" s="34">
        <v>35</v>
      </c>
      <c r="AM248" s="35">
        <v>0</v>
      </c>
      <c r="AN248" s="17">
        <f t="shared" si="22"/>
        <v>0</v>
      </c>
      <c r="AO248" s="36">
        <f t="shared" si="23"/>
        <v>0.20833333333333334</v>
      </c>
      <c r="AP248" s="37">
        <f t="shared" si="24"/>
        <v>0.20833333333333334</v>
      </c>
      <c r="AQ248" s="42"/>
      <c r="AR248" s="39">
        <v>29952</v>
      </c>
      <c r="AS248" s="22">
        <f t="shared" si="25"/>
        <v>2.0028712606837606</v>
      </c>
      <c r="AT248" s="40">
        <v>59990</v>
      </c>
    </row>
    <row r="249" spans="1:46" ht="31.5" x14ac:dyDescent="0.25">
      <c r="A249" s="17"/>
      <c r="B249" s="18"/>
      <c r="C249" s="19" t="s">
        <v>97</v>
      </c>
      <c r="D249" s="20" t="s">
        <v>98</v>
      </c>
      <c r="E249" s="45" t="s">
        <v>606</v>
      </c>
      <c r="F249" s="22" t="str">
        <f t="shared" si="21"/>
        <v>7659S94A7T</v>
      </c>
      <c r="G249" s="22" t="s">
        <v>100</v>
      </c>
      <c r="H249" s="46" t="s">
        <v>605</v>
      </c>
      <c r="I249" s="24"/>
      <c r="J249" s="25">
        <v>7659</v>
      </c>
      <c r="K249" s="43" t="s">
        <v>607</v>
      </c>
      <c r="L249" s="20" t="s">
        <v>241</v>
      </c>
      <c r="M249" s="27">
        <v>144</v>
      </c>
      <c r="N249" s="27">
        <v>24</v>
      </c>
      <c r="O249" s="28"/>
      <c r="P249" s="28"/>
      <c r="Q249" s="27"/>
      <c r="R249" s="28">
        <f t="shared" si="26"/>
        <v>168</v>
      </c>
      <c r="S249" s="29">
        <v>168</v>
      </c>
      <c r="T249" s="30">
        <f t="shared" si="27"/>
        <v>0</v>
      </c>
      <c r="U249" s="31">
        <v>43159</v>
      </c>
      <c r="V249" s="32">
        <v>0</v>
      </c>
      <c r="W249" s="32">
        <v>0</v>
      </c>
      <c r="X249" s="32">
        <v>0</v>
      </c>
      <c r="Y249" s="32">
        <v>0</v>
      </c>
      <c r="Z249" s="32">
        <v>0</v>
      </c>
      <c r="AA249" s="32">
        <v>2</v>
      </c>
      <c r="AB249" s="32">
        <v>0</v>
      </c>
      <c r="AC249" s="32">
        <v>2</v>
      </c>
      <c r="AD249" s="32">
        <v>4</v>
      </c>
      <c r="AE249" s="32">
        <v>0</v>
      </c>
      <c r="AF249" s="32">
        <v>1</v>
      </c>
      <c r="AG249" s="32">
        <v>4</v>
      </c>
      <c r="AH249" s="32">
        <v>1</v>
      </c>
      <c r="AI249" s="32">
        <v>4</v>
      </c>
      <c r="AJ249" s="32">
        <v>6</v>
      </c>
      <c r="AK249" s="32">
        <v>0</v>
      </c>
      <c r="AL249" s="34">
        <v>24</v>
      </c>
      <c r="AM249" s="35">
        <v>0</v>
      </c>
      <c r="AN249" s="17">
        <f t="shared" si="22"/>
        <v>0</v>
      </c>
      <c r="AO249" s="36">
        <f t="shared" si="23"/>
        <v>0.14285714285714285</v>
      </c>
      <c r="AP249" s="37">
        <f t="shared" si="24"/>
        <v>0.14285714285714285</v>
      </c>
      <c r="AQ249" s="42"/>
      <c r="AR249" s="39">
        <v>29952</v>
      </c>
      <c r="AS249" s="22">
        <f t="shared" si="25"/>
        <v>2.0028712606837606</v>
      </c>
      <c r="AT249" s="40">
        <v>59990</v>
      </c>
    </row>
    <row r="250" spans="1:46" ht="31.5" x14ac:dyDescent="0.25">
      <c r="A250" s="17"/>
      <c r="B250" s="18"/>
      <c r="C250" s="19" t="s">
        <v>97</v>
      </c>
      <c r="D250" s="20" t="s">
        <v>98</v>
      </c>
      <c r="E250" s="45" t="s">
        <v>608</v>
      </c>
      <c r="F250" s="22" t="str">
        <f t="shared" si="21"/>
        <v>7660A%#A01</v>
      </c>
      <c r="G250" s="22" t="s">
        <v>100</v>
      </c>
      <c r="H250" s="46" t="s">
        <v>605</v>
      </c>
      <c r="I250" s="24"/>
      <c r="J250" s="25">
        <v>7660</v>
      </c>
      <c r="K250" s="43" t="s">
        <v>125</v>
      </c>
      <c r="L250" s="20" t="s">
        <v>114</v>
      </c>
      <c r="M250" s="27">
        <v>144</v>
      </c>
      <c r="N250" s="27">
        <v>24</v>
      </c>
      <c r="O250" s="28"/>
      <c r="P250" s="28"/>
      <c r="Q250" s="27"/>
      <c r="R250" s="28">
        <f t="shared" si="26"/>
        <v>168</v>
      </c>
      <c r="S250" s="29">
        <v>168</v>
      </c>
      <c r="T250" s="30">
        <f t="shared" si="27"/>
        <v>0</v>
      </c>
      <c r="U250" s="31">
        <v>43159</v>
      </c>
      <c r="V250" s="32">
        <v>0</v>
      </c>
      <c r="W250" s="32">
        <v>0</v>
      </c>
      <c r="X250" s="32">
        <v>1</v>
      </c>
      <c r="Y250" s="32">
        <v>0</v>
      </c>
      <c r="Z250" s="32">
        <v>0</v>
      </c>
      <c r="AA250" s="32">
        <v>0</v>
      </c>
      <c r="AB250" s="32">
        <v>2</v>
      </c>
      <c r="AC250" s="32">
        <v>2</v>
      </c>
      <c r="AD250" s="32">
        <v>2</v>
      </c>
      <c r="AE250" s="32">
        <v>2</v>
      </c>
      <c r="AF250" s="32">
        <v>3</v>
      </c>
      <c r="AG250" s="32">
        <v>1</v>
      </c>
      <c r="AH250" s="32">
        <v>3</v>
      </c>
      <c r="AI250" s="32">
        <v>3</v>
      </c>
      <c r="AJ250" s="32">
        <v>4</v>
      </c>
      <c r="AK250" s="32">
        <v>2</v>
      </c>
      <c r="AL250" s="34">
        <v>25</v>
      </c>
      <c r="AM250" s="35">
        <v>51490</v>
      </c>
      <c r="AN250" s="17">
        <f t="shared" si="22"/>
        <v>1.7190838675213675</v>
      </c>
      <c r="AO250" s="36">
        <f t="shared" si="23"/>
        <v>0.14880952380952381</v>
      </c>
      <c r="AP250" s="37">
        <f t="shared" si="24"/>
        <v>0.14880952380952381</v>
      </c>
      <c r="AQ250" s="42"/>
      <c r="AR250" s="39">
        <v>29952</v>
      </c>
      <c r="AS250" s="22">
        <f t="shared" si="25"/>
        <v>2.0028712606837606</v>
      </c>
      <c r="AT250" s="40">
        <v>59990</v>
      </c>
    </row>
    <row r="251" spans="1:46" ht="31.5" x14ac:dyDescent="0.25">
      <c r="A251" s="17"/>
      <c r="B251" s="18"/>
      <c r="C251" s="19" t="s">
        <v>97</v>
      </c>
      <c r="D251" s="20" t="s">
        <v>98</v>
      </c>
      <c r="E251" s="45" t="s">
        <v>609</v>
      </c>
      <c r="F251" s="22" t="str">
        <f t="shared" si="21"/>
        <v>7660A27A8A</v>
      </c>
      <c r="G251" s="22" t="s">
        <v>100</v>
      </c>
      <c r="H251" s="46" t="s">
        <v>605</v>
      </c>
      <c r="I251" s="24"/>
      <c r="J251" s="25">
        <v>7660</v>
      </c>
      <c r="K251" s="43" t="s">
        <v>610</v>
      </c>
      <c r="L251" s="20" t="s">
        <v>153</v>
      </c>
      <c r="M251" s="27">
        <v>144</v>
      </c>
      <c r="N251" s="27">
        <v>24</v>
      </c>
      <c r="O251" s="28"/>
      <c r="P251" s="28"/>
      <c r="Q251" s="27"/>
      <c r="R251" s="28">
        <f t="shared" si="26"/>
        <v>168</v>
      </c>
      <c r="S251" s="29">
        <v>168</v>
      </c>
      <c r="T251" s="30">
        <f t="shared" si="27"/>
        <v>0</v>
      </c>
      <c r="U251" s="31">
        <v>43159</v>
      </c>
      <c r="V251" s="32">
        <v>0</v>
      </c>
      <c r="W251" s="32">
        <v>0</v>
      </c>
      <c r="X251" s="32">
        <v>0</v>
      </c>
      <c r="Y251" s="32">
        <v>0</v>
      </c>
      <c r="Z251" s="32">
        <v>0</v>
      </c>
      <c r="AA251" s="32">
        <v>0</v>
      </c>
      <c r="AB251" s="32">
        <v>0</v>
      </c>
      <c r="AC251" s="32">
        <v>1</v>
      </c>
      <c r="AD251" s="32">
        <v>2</v>
      </c>
      <c r="AE251" s="32">
        <v>1</v>
      </c>
      <c r="AF251" s="32">
        <v>1</v>
      </c>
      <c r="AG251" s="32">
        <v>6</v>
      </c>
      <c r="AH251" s="32">
        <v>1</v>
      </c>
      <c r="AI251" s="32">
        <v>3</v>
      </c>
      <c r="AJ251" s="32">
        <v>2</v>
      </c>
      <c r="AK251" s="32">
        <v>4</v>
      </c>
      <c r="AL251" s="34">
        <v>21</v>
      </c>
      <c r="AM251" s="35">
        <v>49740</v>
      </c>
      <c r="AN251" s="17">
        <f t="shared" si="22"/>
        <v>1.6606570512820513</v>
      </c>
      <c r="AO251" s="36">
        <f t="shared" si="23"/>
        <v>0.125</v>
      </c>
      <c r="AP251" s="37">
        <f t="shared" si="24"/>
        <v>0.125</v>
      </c>
      <c r="AQ251" s="42"/>
      <c r="AR251" s="39">
        <v>29952</v>
      </c>
      <c r="AS251" s="22">
        <f t="shared" si="25"/>
        <v>2.0028712606837606</v>
      </c>
      <c r="AT251" s="40">
        <v>59990</v>
      </c>
    </row>
    <row r="252" spans="1:46" ht="31.5" x14ac:dyDescent="0.25">
      <c r="A252" s="17"/>
      <c r="B252" s="18"/>
      <c r="C252" s="19" t="s">
        <v>97</v>
      </c>
      <c r="D252" s="20" t="s">
        <v>98</v>
      </c>
      <c r="E252" s="45" t="s">
        <v>611</v>
      </c>
      <c r="F252" s="22" t="str">
        <f t="shared" si="21"/>
        <v>7660S94A7T</v>
      </c>
      <c r="G252" s="22" t="s">
        <v>100</v>
      </c>
      <c r="H252" s="46" t="s">
        <v>605</v>
      </c>
      <c r="I252" s="24"/>
      <c r="J252" s="25">
        <v>7660</v>
      </c>
      <c r="K252" s="43" t="s">
        <v>607</v>
      </c>
      <c r="L252" s="20" t="s">
        <v>241</v>
      </c>
      <c r="M252" s="27">
        <v>144</v>
      </c>
      <c r="N252" s="27">
        <v>24</v>
      </c>
      <c r="O252" s="28"/>
      <c r="P252" s="28"/>
      <c r="Q252" s="27"/>
      <c r="R252" s="28">
        <f t="shared" si="26"/>
        <v>168</v>
      </c>
      <c r="S252" s="29">
        <v>168</v>
      </c>
      <c r="T252" s="30">
        <f t="shared" si="27"/>
        <v>0</v>
      </c>
      <c r="U252" s="31">
        <v>43159</v>
      </c>
      <c r="V252" s="32">
        <v>0</v>
      </c>
      <c r="W252" s="32">
        <v>0</v>
      </c>
      <c r="X252" s="32">
        <v>3</v>
      </c>
      <c r="Y252" s="32">
        <v>0</v>
      </c>
      <c r="Z252" s="32">
        <v>1</v>
      </c>
      <c r="AA252" s="32">
        <v>0</v>
      </c>
      <c r="AB252" s="32">
        <v>1</v>
      </c>
      <c r="AC252" s="32">
        <v>0</v>
      </c>
      <c r="AD252" s="32">
        <v>0</v>
      </c>
      <c r="AE252" s="32">
        <v>0</v>
      </c>
      <c r="AF252" s="32">
        <v>1</v>
      </c>
      <c r="AG252" s="32">
        <v>2</v>
      </c>
      <c r="AH252" s="32">
        <v>0</v>
      </c>
      <c r="AI252" s="32">
        <v>0</v>
      </c>
      <c r="AJ252" s="32">
        <v>3</v>
      </c>
      <c r="AK252" s="32">
        <v>2</v>
      </c>
      <c r="AL252" s="34">
        <v>13</v>
      </c>
      <c r="AM252" s="35">
        <v>37490</v>
      </c>
      <c r="AN252" s="17">
        <f t="shared" si="22"/>
        <v>1.2516693376068375</v>
      </c>
      <c r="AO252" s="36">
        <f t="shared" si="23"/>
        <v>7.7380952380952384E-2</v>
      </c>
      <c r="AP252" s="37">
        <f t="shared" si="24"/>
        <v>7.7380952380952384E-2</v>
      </c>
      <c r="AQ252" s="42"/>
      <c r="AR252" s="39">
        <v>29952</v>
      </c>
      <c r="AS252" s="22">
        <f t="shared" si="25"/>
        <v>2.0028712606837606</v>
      </c>
      <c r="AT252" s="40">
        <v>59990</v>
      </c>
    </row>
    <row r="253" spans="1:46" ht="47.25" x14ac:dyDescent="0.25">
      <c r="A253" s="17"/>
      <c r="B253" s="18" t="s">
        <v>612</v>
      </c>
      <c r="C253" s="19" t="s">
        <v>97</v>
      </c>
      <c r="D253" s="20" t="s">
        <v>302</v>
      </c>
      <c r="E253" s="45" t="s">
        <v>613</v>
      </c>
      <c r="F253" s="22" t="str">
        <f t="shared" si="21"/>
        <v>7682S95M11</v>
      </c>
      <c r="G253" s="22" t="s">
        <v>100</v>
      </c>
      <c r="H253" s="46" t="s">
        <v>605</v>
      </c>
      <c r="I253" s="24"/>
      <c r="J253" s="25">
        <v>7682</v>
      </c>
      <c r="K253" s="43" t="s">
        <v>614</v>
      </c>
      <c r="L253" s="20" t="s">
        <v>615</v>
      </c>
      <c r="M253" s="27">
        <v>144</v>
      </c>
      <c r="N253" s="27"/>
      <c r="O253" s="28"/>
      <c r="P253" s="28"/>
      <c r="Q253" s="27"/>
      <c r="R253" s="28">
        <f t="shared" si="26"/>
        <v>144</v>
      </c>
      <c r="S253" s="29">
        <v>144</v>
      </c>
      <c r="T253" s="30">
        <f t="shared" si="27"/>
        <v>0</v>
      </c>
      <c r="U253" s="31">
        <v>43159</v>
      </c>
      <c r="V253" s="32">
        <v>0</v>
      </c>
      <c r="W253" s="32">
        <v>0</v>
      </c>
      <c r="X253" s="32">
        <v>0</v>
      </c>
      <c r="Y253" s="32">
        <v>0</v>
      </c>
      <c r="Z253" s="32">
        <v>1</v>
      </c>
      <c r="AA253" s="32">
        <v>3</v>
      </c>
      <c r="AB253" s="33">
        <v>0</v>
      </c>
      <c r="AC253" s="33">
        <v>0</v>
      </c>
      <c r="AD253" s="33">
        <v>1</v>
      </c>
      <c r="AE253" s="33">
        <v>1</v>
      </c>
      <c r="AF253" s="33">
        <v>3</v>
      </c>
      <c r="AG253" s="33">
        <v>20</v>
      </c>
      <c r="AH253" s="33">
        <v>2</v>
      </c>
      <c r="AI253" s="33">
        <v>0</v>
      </c>
      <c r="AJ253" s="33">
        <v>2</v>
      </c>
      <c r="AK253" s="33">
        <v>1</v>
      </c>
      <c r="AL253" s="34">
        <v>34</v>
      </c>
      <c r="AM253" s="35">
        <v>49990</v>
      </c>
      <c r="AN253" s="17">
        <f t="shared" si="22"/>
        <v>1.6690037393162394</v>
      </c>
      <c r="AO253" s="36">
        <f t="shared" si="23"/>
        <v>0.2361111111111111</v>
      </c>
      <c r="AP253" s="37">
        <f t="shared" si="24"/>
        <v>0.2361111111111111</v>
      </c>
      <c r="AQ253" s="42"/>
      <c r="AR253" s="39">
        <v>29952</v>
      </c>
      <c r="AS253" s="22">
        <f t="shared" si="25"/>
        <v>2.0028712606837606</v>
      </c>
      <c r="AT253" s="40">
        <v>59990</v>
      </c>
    </row>
    <row r="254" spans="1:46" ht="47.25" x14ac:dyDescent="0.25">
      <c r="A254" s="17"/>
      <c r="B254" s="18"/>
      <c r="C254" s="19" t="s">
        <v>97</v>
      </c>
      <c r="D254" s="20" t="s">
        <v>129</v>
      </c>
      <c r="E254" s="45" t="s">
        <v>616</v>
      </c>
      <c r="F254" s="22" t="str">
        <f t="shared" si="21"/>
        <v>X350Q35L79</v>
      </c>
      <c r="G254" s="22" t="s">
        <v>100</v>
      </c>
      <c r="H254" s="17" t="s">
        <v>392</v>
      </c>
      <c r="I254" s="24"/>
      <c r="J254" s="25" t="s">
        <v>617</v>
      </c>
      <c r="K254" s="43" t="s">
        <v>618</v>
      </c>
      <c r="L254" s="20" t="s">
        <v>619</v>
      </c>
      <c r="M254" s="27">
        <v>100</v>
      </c>
      <c r="N254" s="27">
        <v>24</v>
      </c>
      <c r="O254" s="28"/>
      <c r="P254" s="28"/>
      <c r="Q254" s="27"/>
      <c r="R254" s="28">
        <f>SUM(M254:Q254)</f>
        <v>124</v>
      </c>
      <c r="S254" s="29">
        <v>124</v>
      </c>
      <c r="T254" s="30">
        <f>R254-S254</f>
        <v>0</v>
      </c>
      <c r="U254" s="31">
        <v>43159</v>
      </c>
      <c r="V254" s="32">
        <v>0</v>
      </c>
      <c r="W254" s="32">
        <v>0</v>
      </c>
      <c r="X254" s="32">
        <v>0</v>
      </c>
      <c r="Y254" s="32">
        <v>0</v>
      </c>
      <c r="Z254" s="33">
        <v>0</v>
      </c>
      <c r="AA254" s="33">
        <v>0</v>
      </c>
      <c r="AB254" s="33">
        <v>2</v>
      </c>
      <c r="AC254" s="33">
        <v>6</v>
      </c>
      <c r="AD254" s="33">
        <v>4</v>
      </c>
      <c r="AE254" s="33">
        <v>6</v>
      </c>
      <c r="AF254" s="33">
        <v>8</v>
      </c>
      <c r="AG254" s="33">
        <v>4</v>
      </c>
      <c r="AH254" s="33">
        <v>7</v>
      </c>
      <c r="AI254" s="33">
        <v>13</v>
      </c>
      <c r="AJ254" s="33">
        <v>7</v>
      </c>
      <c r="AK254" s="33">
        <v>16</v>
      </c>
      <c r="AL254" s="34">
        <v>73</v>
      </c>
      <c r="AM254" s="35">
        <v>57177.81</v>
      </c>
      <c r="AN254" s="17">
        <f t="shared" si="22"/>
        <v>1.633185089974293</v>
      </c>
      <c r="AO254" s="36">
        <f t="shared" si="23"/>
        <v>0.58870967741935487</v>
      </c>
      <c r="AP254" s="37">
        <f t="shared" si="24"/>
        <v>0.58870967741935487</v>
      </c>
      <c r="AQ254" s="42"/>
      <c r="AR254" s="39">
        <v>35010</v>
      </c>
      <c r="AS254" s="22">
        <f t="shared" si="25"/>
        <v>1.9991431019708654</v>
      </c>
      <c r="AT254" s="40">
        <v>69990</v>
      </c>
    </row>
    <row r="255" spans="1:46" ht="63" x14ac:dyDescent="0.25">
      <c r="A255" s="17"/>
      <c r="B255" s="18"/>
      <c r="C255" s="19" t="s">
        <v>97</v>
      </c>
      <c r="D255" s="20" t="s">
        <v>129</v>
      </c>
      <c r="E255" s="45" t="s">
        <v>620</v>
      </c>
      <c r="F255" s="22" t="str">
        <f t="shared" si="21"/>
        <v>X350T98ASI</v>
      </c>
      <c r="G255" s="22" t="s">
        <v>100</v>
      </c>
      <c r="H255" s="17" t="s">
        <v>392</v>
      </c>
      <c r="I255" s="24"/>
      <c r="J255" s="25" t="s">
        <v>617</v>
      </c>
      <c r="K255" s="43" t="s">
        <v>621</v>
      </c>
      <c r="L255" s="20" t="s">
        <v>123</v>
      </c>
      <c r="M255" s="27">
        <v>100</v>
      </c>
      <c r="N255" s="27">
        <v>24</v>
      </c>
      <c r="O255" s="28"/>
      <c r="P255" s="28"/>
      <c r="Q255" s="27"/>
      <c r="R255" s="28">
        <f t="shared" si="26"/>
        <v>124</v>
      </c>
      <c r="S255" s="29">
        <v>124</v>
      </c>
      <c r="T255" s="30">
        <f t="shared" si="27"/>
        <v>0</v>
      </c>
      <c r="U255" s="31">
        <v>43159</v>
      </c>
      <c r="V255" s="32">
        <v>0</v>
      </c>
      <c r="W255" s="32">
        <v>0</v>
      </c>
      <c r="X255" s="32">
        <v>0</v>
      </c>
      <c r="Y255" s="32">
        <v>0</v>
      </c>
      <c r="Z255" s="33">
        <v>0</v>
      </c>
      <c r="AA255" s="33">
        <v>0</v>
      </c>
      <c r="AB255" s="33">
        <v>1</v>
      </c>
      <c r="AC255" s="33">
        <v>0</v>
      </c>
      <c r="AD255" s="33">
        <v>2</v>
      </c>
      <c r="AE255" s="33">
        <v>2</v>
      </c>
      <c r="AF255" s="33">
        <v>5</v>
      </c>
      <c r="AG255" s="33">
        <v>1</v>
      </c>
      <c r="AH255" s="33">
        <v>4</v>
      </c>
      <c r="AI255" s="33">
        <v>5</v>
      </c>
      <c r="AJ255" s="33">
        <v>5</v>
      </c>
      <c r="AK255" s="33">
        <v>12</v>
      </c>
      <c r="AL255" s="34">
        <v>37</v>
      </c>
      <c r="AM255" s="35">
        <v>57740.25</v>
      </c>
      <c r="AN255" s="17">
        <f t="shared" si="22"/>
        <v>1.6492502142245073</v>
      </c>
      <c r="AO255" s="36">
        <f t="shared" si="23"/>
        <v>0.29838709677419356</v>
      </c>
      <c r="AP255" s="37">
        <f t="shared" si="24"/>
        <v>0.29838709677419356</v>
      </c>
      <c r="AQ255" s="42"/>
      <c r="AR255" s="39">
        <v>35010</v>
      </c>
      <c r="AS255" s="22">
        <f t="shared" si="25"/>
        <v>1.9991431019708654</v>
      </c>
      <c r="AT255" s="40">
        <v>69990</v>
      </c>
    </row>
    <row r="256" spans="1:46" ht="31.5" x14ac:dyDescent="0.25">
      <c r="A256" s="17"/>
      <c r="B256" s="18"/>
      <c r="C256" s="19" t="s">
        <v>97</v>
      </c>
      <c r="D256" s="20" t="s">
        <v>129</v>
      </c>
      <c r="E256" s="45" t="s">
        <v>622</v>
      </c>
      <c r="F256" s="22" t="str">
        <f t="shared" si="21"/>
        <v>X556I83A01</v>
      </c>
      <c r="G256" s="22" t="s">
        <v>100</v>
      </c>
      <c r="H256" s="17" t="s">
        <v>392</v>
      </c>
      <c r="I256" s="24"/>
      <c r="J256" s="25" t="s">
        <v>623</v>
      </c>
      <c r="K256" s="43" t="s">
        <v>624</v>
      </c>
      <c r="L256" s="20" t="s">
        <v>114</v>
      </c>
      <c r="M256" s="27">
        <v>100</v>
      </c>
      <c r="N256" s="27"/>
      <c r="O256" s="28"/>
      <c r="P256" s="28"/>
      <c r="Q256" s="27"/>
      <c r="R256" s="28">
        <f t="shared" si="26"/>
        <v>100</v>
      </c>
      <c r="S256" s="29">
        <v>100</v>
      </c>
      <c r="T256" s="30">
        <f t="shared" si="27"/>
        <v>0</v>
      </c>
      <c r="U256" s="31">
        <v>43159</v>
      </c>
      <c r="V256" s="32">
        <v>0</v>
      </c>
      <c r="W256" s="32">
        <v>0</v>
      </c>
      <c r="X256" s="32">
        <v>0</v>
      </c>
      <c r="Y256" s="32">
        <v>0</v>
      </c>
      <c r="Z256" s="32">
        <v>0</v>
      </c>
      <c r="AA256" s="32">
        <v>0</v>
      </c>
      <c r="AB256" s="32">
        <v>0</v>
      </c>
      <c r="AC256" s="32">
        <v>1</v>
      </c>
      <c r="AD256" s="32">
        <v>0</v>
      </c>
      <c r="AE256" s="32">
        <v>0</v>
      </c>
      <c r="AF256" s="32">
        <v>1</v>
      </c>
      <c r="AG256" s="32">
        <v>0</v>
      </c>
      <c r="AH256" s="32">
        <v>1</v>
      </c>
      <c r="AI256" s="32">
        <v>1</v>
      </c>
      <c r="AJ256" s="33">
        <v>0</v>
      </c>
      <c r="AK256" s="33">
        <v>2</v>
      </c>
      <c r="AL256" s="34">
        <v>6</v>
      </c>
      <c r="AM256" s="35">
        <v>69990</v>
      </c>
      <c r="AN256" s="17">
        <f t="shared" si="22"/>
        <v>1.7495313085864268</v>
      </c>
      <c r="AO256" s="36">
        <f t="shared" si="23"/>
        <v>0.06</v>
      </c>
      <c r="AP256" s="37">
        <f t="shared" si="24"/>
        <v>0.06</v>
      </c>
      <c r="AQ256" s="42"/>
      <c r="AR256" s="39">
        <v>40005</v>
      </c>
      <c r="AS256" s="22">
        <f t="shared" si="25"/>
        <v>1.9995000624921884</v>
      </c>
      <c r="AT256" s="40">
        <v>79990</v>
      </c>
    </row>
    <row r="257" spans="1:46" ht="31.5" x14ac:dyDescent="0.25">
      <c r="A257" s="17"/>
      <c r="B257" s="18"/>
      <c r="C257" s="19" t="s">
        <v>97</v>
      </c>
      <c r="D257" s="20" t="s">
        <v>129</v>
      </c>
      <c r="E257" s="45" t="s">
        <v>625</v>
      </c>
      <c r="F257" s="22" t="str">
        <f t="shared" si="21"/>
        <v>X556I83A45</v>
      </c>
      <c r="G257" s="22" t="s">
        <v>100</v>
      </c>
      <c r="H257" s="17" t="s">
        <v>392</v>
      </c>
      <c r="I257" s="24"/>
      <c r="J257" s="25" t="s">
        <v>623</v>
      </c>
      <c r="K257" s="43" t="s">
        <v>624</v>
      </c>
      <c r="L257" s="20" t="s">
        <v>498</v>
      </c>
      <c r="M257" s="27">
        <v>30</v>
      </c>
      <c r="N257" s="27"/>
      <c r="O257" s="28"/>
      <c r="P257" s="28"/>
      <c r="Q257" s="27"/>
      <c r="R257" s="28">
        <f t="shared" si="26"/>
        <v>30</v>
      </c>
      <c r="S257" s="29">
        <v>30</v>
      </c>
      <c r="T257" s="30">
        <f t="shared" si="27"/>
        <v>0</v>
      </c>
      <c r="U257" s="31">
        <v>43159</v>
      </c>
      <c r="V257" s="32">
        <v>0</v>
      </c>
      <c r="W257" s="32">
        <v>0</v>
      </c>
      <c r="X257" s="32">
        <v>0</v>
      </c>
      <c r="Y257" s="32">
        <v>0</v>
      </c>
      <c r="Z257" s="32">
        <v>0</v>
      </c>
      <c r="AA257" s="32">
        <v>0</v>
      </c>
      <c r="AB257" s="32">
        <v>0</v>
      </c>
      <c r="AC257" s="32">
        <v>0</v>
      </c>
      <c r="AD257" s="32">
        <v>0</v>
      </c>
      <c r="AE257" s="32">
        <v>0</v>
      </c>
      <c r="AF257" s="32">
        <v>0</v>
      </c>
      <c r="AG257" s="32">
        <v>1</v>
      </c>
      <c r="AH257" s="32">
        <v>0</v>
      </c>
      <c r="AI257" s="32">
        <v>1</v>
      </c>
      <c r="AJ257" s="33">
        <v>0</v>
      </c>
      <c r="AK257" s="33">
        <v>0</v>
      </c>
      <c r="AL257" s="34">
        <v>2</v>
      </c>
      <c r="AM257" s="35">
        <v>0</v>
      </c>
      <c r="AN257" s="17">
        <f t="shared" si="22"/>
        <v>0</v>
      </c>
      <c r="AO257" s="36">
        <f t="shared" si="23"/>
        <v>6.6666666666666666E-2</v>
      </c>
      <c r="AP257" s="37">
        <f t="shared" si="24"/>
        <v>6.6666666666666666E-2</v>
      </c>
      <c r="AQ257" s="42"/>
      <c r="AR257" s="39">
        <v>40005</v>
      </c>
      <c r="AS257" s="22">
        <f t="shared" si="25"/>
        <v>1.9995000624921884</v>
      </c>
      <c r="AT257" s="40">
        <v>79990</v>
      </c>
    </row>
    <row r="258" spans="1:46" ht="31.5" x14ac:dyDescent="0.25">
      <c r="A258" s="17"/>
      <c r="B258" s="18"/>
      <c r="C258" s="19" t="s">
        <v>97</v>
      </c>
      <c r="D258" s="20" t="s">
        <v>129</v>
      </c>
      <c r="E258" s="45" t="s">
        <v>626</v>
      </c>
      <c r="F258" s="22" t="str">
        <f t="shared" ref="F258:F321" si="28">MID(E258,1,10)</f>
        <v>X557A13A01</v>
      </c>
      <c r="G258" s="22" t="s">
        <v>100</v>
      </c>
      <c r="H258" s="17" t="s">
        <v>392</v>
      </c>
      <c r="I258" s="24"/>
      <c r="J258" s="25" t="s">
        <v>627</v>
      </c>
      <c r="K258" s="43" t="s">
        <v>103</v>
      </c>
      <c r="L258" s="20" t="s">
        <v>114</v>
      </c>
      <c r="M258" s="27">
        <v>100</v>
      </c>
      <c r="N258" s="27">
        <v>24</v>
      </c>
      <c r="O258" s="28"/>
      <c r="P258" s="28"/>
      <c r="Q258" s="27"/>
      <c r="R258" s="28">
        <f t="shared" si="26"/>
        <v>124</v>
      </c>
      <c r="S258" s="29">
        <v>124</v>
      </c>
      <c r="T258" s="30">
        <f t="shared" si="27"/>
        <v>0</v>
      </c>
      <c r="U258" s="31">
        <v>43159</v>
      </c>
      <c r="V258" s="32">
        <v>0</v>
      </c>
      <c r="W258" s="32">
        <v>0</v>
      </c>
      <c r="X258" s="32">
        <v>0</v>
      </c>
      <c r="Y258" s="32">
        <v>0</v>
      </c>
      <c r="Z258" s="33">
        <v>0</v>
      </c>
      <c r="AA258" s="33">
        <v>0</v>
      </c>
      <c r="AB258" s="33">
        <v>1</v>
      </c>
      <c r="AC258" s="33">
        <v>1</v>
      </c>
      <c r="AD258" s="33">
        <v>0</v>
      </c>
      <c r="AE258" s="33">
        <v>3</v>
      </c>
      <c r="AF258" s="33">
        <v>3</v>
      </c>
      <c r="AG258" s="33">
        <v>4</v>
      </c>
      <c r="AH258" s="33">
        <v>1</v>
      </c>
      <c r="AI258" s="33">
        <v>2</v>
      </c>
      <c r="AJ258" s="33">
        <v>12</v>
      </c>
      <c r="AK258" s="33">
        <v>8</v>
      </c>
      <c r="AL258" s="34">
        <v>35</v>
      </c>
      <c r="AM258" s="35">
        <v>56615.38</v>
      </c>
      <c r="AN258" s="17">
        <f t="shared" ref="AN258:AN321" si="29">AM258/AR258</f>
        <v>1.6171202513567551</v>
      </c>
      <c r="AO258" s="36">
        <f t="shared" ref="AO258:AO321" si="30">AL258/R258</f>
        <v>0.28225806451612906</v>
      </c>
      <c r="AP258" s="37">
        <f t="shared" ref="AP258:AP321" si="31">AL258/S258</f>
        <v>0.28225806451612906</v>
      </c>
      <c r="AQ258" s="42"/>
      <c r="AR258" s="39">
        <v>35010</v>
      </c>
      <c r="AS258" s="22">
        <f t="shared" ref="AS258:AS321" si="32">AT258/AR258</f>
        <v>1.9991431019708654</v>
      </c>
      <c r="AT258" s="40">
        <v>69990</v>
      </c>
    </row>
    <row r="259" spans="1:46" ht="31.5" x14ac:dyDescent="0.25">
      <c r="A259" s="17"/>
      <c r="B259" s="18"/>
      <c r="C259" s="19" t="s">
        <v>97</v>
      </c>
      <c r="D259" s="20" t="s">
        <v>129</v>
      </c>
      <c r="E259" s="45" t="s">
        <v>628</v>
      </c>
      <c r="F259" s="22" t="str">
        <f t="shared" si="28"/>
        <v>X557A13C95</v>
      </c>
      <c r="G259" s="22" t="s">
        <v>100</v>
      </c>
      <c r="H259" s="17" t="s">
        <v>392</v>
      </c>
      <c r="I259" s="24"/>
      <c r="J259" s="25" t="s">
        <v>627</v>
      </c>
      <c r="K259" s="43" t="s">
        <v>103</v>
      </c>
      <c r="L259" s="20" t="s">
        <v>270</v>
      </c>
      <c r="M259" s="27">
        <v>70</v>
      </c>
      <c r="N259" s="27">
        <v>24</v>
      </c>
      <c r="O259" s="28"/>
      <c r="P259" s="28"/>
      <c r="Q259" s="27"/>
      <c r="R259" s="28">
        <f t="shared" ref="R259:R322" si="33">SUM(M259:Q259)</f>
        <v>94</v>
      </c>
      <c r="S259" s="29">
        <v>94</v>
      </c>
      <c r="T259" s="30">
        <f t="shared" ref="T259:T322" si="34">R259-S259</f>
        <v>0</v>
      </c>
      <c r="U259" s="31">
        <v>43159</v>
      </c>
      <c r="V259" s="32">
        <v>0</v>
      </c>
      <c r="W259" s="32">
        <v>0</v>
      </c>
      <c r="X259" s="32">
        <v>0</v>
      </c>
      <c r="Y259" s="32">
        <v>0</v>
      </c>
      <c r="Z259" s="33">
        <v>0</v>
      </c>
      <c r="AA259" s="33">
        <v>1</v>
      </c>
      <c r="AB259" s="33">
        <v>2</v>
      </c>
      <c r="AC259" s="33">
        <v>2</v>
      </c>
      <c r="AD259" s="33">
        <v>2</v>
      </c>
      <c r="AE259" s="33">
        <v>3</v>
      </c>
      <c r="AF259" s="33">
        <v>4</v>
      </c>
      <c r="AG259" s="33">
        <v>7</v>
      </c>
      <c r="AH259" s="33">
        <v>1</v>
      </c>
      <c r="AI259" s="33">
        <v>7</v>
      </c>
      <c r="AJ259" s="33">
        <v>3</v>
      </c>
      <c r="AK259" s="33">
        <v>12</v>
      </c>
      <c r="AL259" s="34">
        <v>44</v>
      </c>
      <c r="AM259" s="35">
        <v>59240.08</v>
      </c>
      <c r="AN259" s="17">
        <f t="shared" si="29"/>
        <v>1.6920902599257355</v>
      </c>
      <c r="AO259" s="36">
        <f t="shared" si="30"/>
        <v>0.46808510638297873</v>
      </c>
      <c r="AP259" s="37">
        <f t="shared" si="31"/>
        <v>0.46808510638297873</v>
      </c>
      <c r="AQ259" s="42"/>
      <c r="AR259" s="39">
        <v>35010</v>
      </c>
      <c r="AS259" s="22">
        <f t="shared" si="32"/>
        <v>1.9991431019708654</v>
      </c>
      <c r="AT259" s="40">
        <v>69990</v>
      </c>
    </row>
    <row r="260" spans="1:46" ht="31.5" x14ac:dyDescent="0.25">
      <c r="A260" s="17"/>
      <c r="B260" s="18"/>
      <c r="C260" s="19" t="s">
        <v>97</v>
      </c>
      <c r="D260" s="20" t="s">
        <v>129</v>
      </c>
      <c r="E260" s="45" t="s">
        <v>629</v>
      </c>
      <c r="F260" s="22" t="str">
        <f t="shared" si="28"/>
        <v>X558ANAA36</v>
      </c>
      <c r="G260" s="22" t="s">
        <v>100</v>
      </c>
      <c r="H260" s="17" t="s">
        <v>392</v>
      </c>
      <c r="I260" s="24"/>
      <c r="J260" s="25" t="s">
        <v>630</v>
      </c>
      <c r="K260" s="43" t="s">
        <v>631</v>
      </c>
      <c r="L260" s="20" t="s">
        <v>390</v>
      </c>
      <c r="M260" s="27">
        <v>30</v>
      </c>
      <c r="N260" s="27"/>
      <c r="O260" s="28"/>
      <c r="P260" s="28"/>
      <c r="Q260" s="27"/>
      <c r="R260" s="28">
        <f t="shared" si="33"/>
        <v>30</v>
      </c>
      <c r="S260" s="29">
        <v>30</v>
      </c>
      <c r="T260" s="30">
        <f t="shared" si="34"/>
        <v>0</v>
      </c>
      <c r="U260" s="31">
        <v>43159</v>
      </c>
      <c r="V260" s="32">
        <v>0</v>
      </c>
      <c r="W260" s="32">
        <v>0</v>
      </c>
      <c r="X260" s="32">
        <v>0</v>
      </c>
      <c r="Y260" s="32">
        <v>0</v>
      </c>
      <c r="Z260" s="33">
        <v>0</v>
      </c>
      <c r="AA260" s="33">
        <v>0</v>
      </c>
      <c r="AB260" s="33">
        <v>0</v>
      </c>
      <c r="AC260" s="33">
        <v>0</v>
      </c>
      <c r="AD260" s="33">
        <v>0</v>
      </c>
      <c r="AE260" s="33">
        <v>0</v>
      </c>
      <c r="AF260" s="33">
        <v>0</v>
      </c>
      <c r="AG260" s="33">
        <v>1</v>
      </c>
      <c r="AH260" s="33">
        <v>1</v>
      </c>
      <c r="AI260" s="33">
        <v>1</v>
      </c>
      <c r="AJ260" s="33">
        <v>4</v>
      </c>
      <c r="AK260" s="33">
        <v>5</v>
      </c>
      <c r="AL260" s="34">
        <v>12</v>
      </c>
      <c r="AM260" s="35">
        <v>58190.2</v>
      </c>
      <c r="AN260" s="17">
        <f t="shared" si="29"/>
        <v>1.6621022564981434</v>
      </c>
      <c r="AO260" s="36">
        <f t="shared" si="30"/>
        <v>0.4</v>
      </c>
      <c r="AP260" s="37">
        <f t="shared" si="31"/>
        <v>0.4</v>
      </c>
      <c r="AQ260" s="42"/>
      <c r="AR260" s="39">
        <v>35010</v>
      </c>
      <c r="AS260" s="22">
        <f t="shared" si="32"/>
        <v>1.9991431019708654</v>
      </c>
      <c r="AT260" s="40">
        <v>69990</v>
      </c>
    </row>
    <row r="261" spans="1:46" ht="31.5" x14ac:dyDescent="0.25">
      <c r="A261" s="17"/>
      <c r="B261" s="18"/>
      <c r="C261" s="19" t="s">
        <v>97</v>
      </c>
      <c r="D261" s="20" t="s">
        <v>129</v>
      </c>
      <c r="E261" s="45" t="s">
        <v>632</v>
      </c>
      <c r="F261" s="22" t="str">
        <f t="shared" si="28"/>
        <v>X558J39A01</v>
      </c>
      <c r="G261" s="22" t="s">
        <v>100</v>
      </c>
      <c r="H261" s="17" t="s">
        <v>392</v>
      </c>
      <c r="I261" s="24"/>
      <c r="J261" s="25" t="s">
        <v>630</v>
      </c>
      <c r="K261" s="43" t="s">
        <v>565</v>
      </c>
      <c r="L261" s="20" t="s">
        <v>114</v>
      </c>
      <c r="M261" s="27">
        <v>100</v>
      </c>
      <c r="N261" s="27">
        <v>24</v>
      </c>
      <c r="O261" s="28"/>
      <c r="P261" s="28"/>
      <c r="Q261" s="27"/>
      <c r="R261" s="28">
        <f t="shared" si="33"/>
        <v>124</v>
      </c>
      <c r="S261" s="29">
        <v>124</v>
      </c>
      <c r="T261" s="30">
        <f t="shared" si="34"/>
        <v>0</v>
      </c>
      <c r="U261" s="31">
        <v>43159</v>
      </c>
      <c r="V261" s="32">
        <v>0</v>
      </c>
      <c r="W261" s="32">
        <v>0</v>
      </c>
      <c r="X261" s="32">
        <v>0</v>
      </c>
      <c r="Y261" s="32">
        <v>0</v>
      </c>
      <c r="Z261" s="33">
        <v>0</v>
      </c>
      <c r="AA261" s="33">
        <v>0</v>
      </c>
      <c r="AB261" s="33">
        <v>0</v>
      </c>
      <c r="AC261" s="33">
        <v>0</v>
      </c>
      <c r="AD261" s="33">
        <v>0</v>
      </c>
      <c r="AE261" s="33">
        <v>0</v>
      </c>
      <c r="AF261" s="33">
        <v>0</v>
      </c>
      <c r="AG261" s="33">
        <v>2</v>
      </c>
      <c r="AH261" s="33">
        <v>0</v>
      </c>
      <c r="AI261" s="33">
        <v>3</v>
      </c>
      <c r="AJ261" s="33">
        <v>2</v>
      </c>
      <c r="AK261" s="33">
        <v>6</v>
      </c>
      <c r="AL261" s="34">
        <v>13</v>
      </c>
      <c r="AM261" s="35">
        <v>58490.17</v>
      </c>
      <c r="AN261" s="17">
        <f t="shared" si="29"/>
        <v>1.6706703798914595</v>
      </c>
      <c r="AO261" s="36">
        <f t="shared" si="30"/>
        <v>0.10483870967741936</v>
      </c>
      <c r="AP261" s="37">
        <f t="shared" si="31"/>
        <v>0.10483870967741936</v>
      </c>
      <c r="AQ261" s="42"/>
      <c r="AR261" s="39">
        <v>35010</v>
      </c>
      <c r="AS261" s="22">
        <f t="shared" si="32"/>
        <v>1.9991431019708654</v>
      </c>
      <c r="AT261" s="40">
        <v>69990</v>
      </c>
    </row>
    <row r="262" spans="1:46" ht="47.25" x14ac:dyDescent="0.25">
      <c r="A262" s="17"/>
      <c r="B262" s="18"/>
      <c r="C262" s="19" t="s">
        <v>97</v>
      </c>
      <c r="D262" s="20" t="s">
        <v>129</v>
      </c>
      <c r="E262" s="45" t="s">
        <v>633</v>
      </c>
      <c r="F262" s="22" t="str">
        <f t="shared" si="28"/>
        <v>X560T82N62</v>
      </c>
      <c r="G262" s="22" t="s">
        <v>100</v>
      </c>
      <c r="H262" s="17" t="s">
        <v>392</v>
      </c>
      <c r="I262" s="24"/>
      <c r="J262" s="25" t="s">
        <v>634</v>
      </c>
      <c r="K262" s="43" t="s">
        <v>635</v>
      </c>
      <c r="L262" s="20" t="s">
        <v>636</v>
      </c>
      <c r="M262" s="27">
        <v>70</v>
      </c>
      <c r="N262" s="27">
        <v>24</v>
      </c>
      <c r="O262" s="28"/>
      <c r="P262" s="28"/>
      <c r="Q262" s="27"/>
      <c r="R262" s="28">
        <f t="shared" si="33"/>
        <v>94</v>
      </c>
      <c r="S262" s="29">
        <v>94</v>
      </c>
      <c r="T262" s="30">
        <f t="shared" si="34"/>
        <v>0</v>
      </c>
      <c r="U262" s="31">
        <v>43159</v>
      </c>
      <c r="V262" s="32">
        <v>0</v>
      </c>
      <c r="W262" s="32">
        <v>0</v>
      </c>
      <c r="X262" s="32">
        <v>0</v>
      </c>
      <c r="Y262" s="32">
        <v>0</v>
      </c>
      <c r="Z262" s="32">
        <v>0</v>
      </c>
      <c r="AA262" s="32">
        <v>0</v>
      </c>
      <c r="AB262" s="32">
        <v>0</v>
      </c>
      <c r="AC262" s="32">
        <v>0</v>
      </c>
      <c r="AD262" s="32">
        <v>0</v>
      </c>
      <c r="AE262" s="32">
        <v>0</v>
      </c>
      <c r="AF262" s="32">
        <v>0</v>
      </c>
      <c r="AG262" s="32">
        <v>2</v>
      </c>
      <c r="AH262" s="32">
        <v>2</v>
      </c>
      <c r="AI262" s="32">
        <v>4</v>
      </c>
      <c r="AJ262" s="33">
        <v>2</v>
      </c>
      <c r="AK262" s="33">
        <v>0</v>
      </c>
      <c r="AL262" s="34">
        <v>10</v>
      </c>
      <c r="AM262" s="35">
        <v>0</v>
      </c>
      <c r="AN262" s="17">
        <f t="shared" si="29"/>
        <v>0</v>
      </c>
      <c r="AO262" s="36">
        <f t="shared" si="30"/>
        <v>0.10638297872340426</v>
      </c>
      <c r="AP262" s="37">
        <f t="shared" si="31"/>
        <v>0.10638297872340426</v>
      </c>
      <c r="AQ262" s="42"/>
      <c r="AR262" s="39">
        <v>40005</v>
      </c>
      <c r="AS262" s="22">
        <f t="shared" si="32"/>
        <v>1.9995000624921884</v>
      </c>
      <c r="AT262" s="40">
        <v>79990</v>
      </c>
    </row>
    <row r="263" spans="1:46" ht="63" x14ac:dyDescent="0.25">
      <c r="A263" s="17"/>
      <c r="B263" s="18"/>
      <c r="C263" s="19" t="s">
        <v>97</v>
      </c>
      <c r="D263" s="20" t="s">
        <v>129</v>
      </c>
      <c r="E263" s="45" t="s">
        <v>637</v>
      </c>
      <c r="F263" s="22" t="str">
        <f t="shared" si="28"/>
        <v>X560T93N64</v>
      </c>
      <c r="G263" s="22" t="s">
        <v>100</v>
      </c>
      <c r="H263" s="17" t="s">
        <v>392</v>
      </c>
      <c r="I263" s="24"/>
      <c r="J263" s="25" t="s">
        <v>634</v>
      </c>
      <c r="K263" s="43" t="s">
        <v>638</v>
      </c>
      <c r="L263" s="20" t="s">
        <v>639</v>
      </c>
      <c r="M263" s="27">
        <v>100</v>
      </c>
      <c r="N263" s="27">
        <v>24</v>
      </c>
      <c r="O263" s="28"/>
      <c r="P263" s="28"/>
      <c r="Q263" s="27"/>
      <c r="R263" s="28">
        <f t="shared" si="33"/>
        <v>124</v>
      </c>
      <c r="S263" s="29">
        <v>124</v>
      </c>
      <c r="T263" s="30">
        <f t="shared" si="34"/>
        <v>0</v>
      </c>
      <c r="U263" s="31">
        <v>43159</v>
      </c>
      <c r="V263" s="32">
        <v>0</v>
      </c>
      <c r="W263" s="32">
        <v>0</v>
      </c>
      <c r="X263" s="32">
        <v>0</v>
      </c>
      <c r="Y263" s="32">
        <v>0</v>
      </c>
      <c r="Z263" s="32">
        <v>0</v>
      </c>
      <c r="AA263" s="32">
        <v>0</v>
      </c>
      <c r="AB263" s="32">
        <v>0</v>
      </c>
      <c r="AC263" s="32">
        <v>0</v>
      </c>
      <c r="AD263" s="32">
        <v>0</v>
      </c>
      <c r="AE263" s="32">
        <v>0</v>
      </c>
      <c r="AF263" s="32">
        <v>0</v>
      </c>
      <c r="AG263" s="32">
        <v>1</v>
      </c>
      <c r="AH263" s="32">
        <v>1</v>
      </c>
      <c r="AI263" s="32">
        <v>0</v>
      </c>
      <c r="AJ263" s="33">
        <v>0</v>
      </c>
      <c r="AK263" s="33">
        <v>4</v>
      </c>
      <c r="AL263" s="34">
        <v>6</v>
      </c>
      <c r="AM263" s="35">
        <v>69990</v>
      </c>
      <c r="AN263" s="17">
        <f t="shared" si="29"/>
        <v>1.7495313085864268</v>
      </c>
      <c r="AO263" s="36">
        <f t="shared" si="30"/>
        <v>4.8387096774193547E-2</v>
      </c>
      <c r="AP263" s="37">
        <f t="shared" si="31"/>
        <v>4.8387096774193547E-2</v>
      </c>
      <c r="AQ263" s="42"/>
      <c r="AR263" s="39">
        <v>40005</v>
      </c>
      <c r="AS263" s="22">
        <f t="shared" si="32"/>
        <v>1.9995000624921884</v>
      </c>
      <c r="AT263" s="40">
        <v>79990</v>
      </c>
    </row>
    <row r="264" spans="1:46" ht="47.25" x14ac:dyDescent="0.25">
      <c r="A264" s="17"/>
      <c r="B264" s="18"/>
      <c r="C264" s="19" t="s">
        <v>97</v>
      </c>
      <c r="D264" s="20" t="s">
        <v>129</v>
      </c>
      <c r="E264" s="45" t="s">
        <v>640</v>
      </c>
      <c r="F264" s="22" t="str">
        <f t="shared" si="28"/>
        <v>X561T83ASI</v>
      </c>
      <c r="G264" s="22" t="s">
        <v>100</v>
      </c>
      <c r="H264" s="17" t="s">
        <v>392</v>
      </c>
      <c r="I264" s="24"/>
      <c r="J264" s="25" t="s">
        <v>641</v>
      </c>
      <c r="K264" s="43" t="s">
        <v>642</v>
      </c>
      <c r="L264" s="20" t="s">
        <v>123</v>
      </c>
      <c r="M264" s="27">
        <v>100</v>
      </c>
      <c r="N264" s="27"/>
      <c r="O264" s="28"/>
      <c r="P264" s="28"/>
      <c r="Q264" s="27"/>
      <c r="R264" s="28">
        <f t="shared" si="33"/>
        <v>100</v>
      </c>
      <c r="S264" s="29">
        <v>100</v>
      </c>
      <c r="T264" s="30">
        <f t="shared" si="34"/>
        <v>0</v>
      </c>
      <c r="U264" s="31">
        <v>43159</v>
      </c>
      <c r="V264" s="32">
        <v>0</v>
      </c>
      <c r="W264" s="32">
        <v>0</v>
      </c>
      <c r="X264" s="32">
        <v>0</v>
      </c>
      <c r="Y264" s="32">
        <v>0</v>
      </c>
      <c r="Z264" s="32">
        <v>0</v>
      </c>
      <c r="AA264" s="32">
        <v>0</v>
      </c>
      <c r="AB264" s="32">
        <v>0</v>
      </c>
      <c r="AC264" s="32">
        <v>0</v>
      </c>
      <c r="AD264" s="32">
        <v>0</v>
      </c>
      <c r="AE264" s="32">
        <v>0</v>
      </c>
      <c r="AF264" s="32">
        <v>0</v>
      </c>
      <c r="AG264" s="32">
        <v>0</v>
      </c>
      <c r="AH264" s="32">
        <v>0</v>
      </c>
      <c r="AI264" s="32">
        <v>0</v>
      </c>
      <c r="AJ264" s="32">
        <v>1</v>
      </c>
      <c r="AK264" s="32">
        <v>1</v>
      </c>
      <c r="AL264" s="34">
        <v>2</v>
      </c>
      <c r="AM264" s="35">
        <v>67991</v>
      </c>
      <c r="AN264" s="17">
        <f t="shared" si="29"/>
        <v>1.699562554680665</v>
      </c>
      <c r="AO264" s="36">
        <f t="shared" si="30"/>
        <v>0.02</v>
      </c>
      <c r="AP264" s="37">
        <f t="shared" si="31"/>
        <v>0.02</v>
      </c>
      <c r="AQ264" s="42"/>
      <c r="AR264" s="39">
        <v>40005</v>
      </c>
      <c r="AS264" s="22">
        <f t="shared" si="32"/>
        <v>1.9995000624921884</v>
      </c>
      <c r="AT264" s="40">
        <v>79990</v>
      </c>
    </row>
    <row r="265" spans="1:46" ht="63" x14ac:dyDescent="0.25">
      <c r="A265" s="17"/>
      <c r="B265" s="18"/>
      <c r="C265" s="19" t="s">
        <v>97</v>
      </c>
      <c r="D265" s="20" t="s">
        <v>129</v>
      </c>
      <c r="E265" s="45" t="s">
        <v>643</v>
      </c>
      <c r="F265" s="22" t="str">
        <f t="shared" si="28"/>
        <v>X562T84ASI</v>
      </c>
      <c r="G265" s="22" t="s">
        <v>100</v>
      </c>
      <c r="H265" s="17" t="s">
        <v>392</v>
      </c>
      <c r="I265" s="24"/>
      <c r="J265" s="25" t="s">
        <v>644</v>
      </c>
      <c r="K265" s="43" t="s">
        <v>645</v>
      </c>
      <c r="L265" s="20" t="s">
        <v>123</v>
      </c>
      <c r="M265" s="27">
        <v>100</v>
      </c>
      <c r="N265" s="27">
        <v>24</v>
      </c>
      <c r="O265" s="28"/>
      <c r="P265" s="28"/>
      <c r="Q265" s="27"/>
      <c r="R265" s="28">
        <f t="shared" si="33"/>
        <v>124</v>
      </c>
      <c r="S265" s="29">
        <v>124</v>
      </c>
      <c r="T265" s="30">
        <f t="shared" si="34"/>
        <v>0</v>
      </c>
      <c r="U265" s="31">
        <v>43159</v>
      </c>
      <c r="V265" s="32">
        <v>0</v>
      </c>
      <c r="W265" s="32">
        <v>0</v>
      </c>
      <c r="X265" s="32">
        <v>0</v>
      </c>
      <c r="Y265" s="32">
        <v>0</v>
      </c>
      <c r="Z265" s="33">
        <v>0</v>
      </c>
      <c r="AA265" s="33">
        <v>0</v>
      </c>
      <c r="AB265" s="33">
        <v>0</v>
      </c>
      <c r="AC265" s="33">
        <v>1</v>
      </c>
      <c r="AD265" s="33">
        <v>-1</v>
      </c>
      <c r="AE265" s="33">
        <v>1</v>
      </c>
      <c r="AF265" s="33">
        <v>0</v>
      </c>
      <c r="AG265" s="33">
        <v>0</v>
      </c>
      <c r="AH265" s="33">
        <v>0</v>
      </c>
      <c r="AI265" s="33">
        <v>5</v>
      </c>
      <c r="AJ265" s="33">
        <v>5</v>
      </c>
      <c r="AK265" s="33">
        <v>10</v>
      </c>
      <c r="AL265" s="34">
        <v>21</v>
      </c>
      <c r="AM265" s="35">
        <v>57290.3</v>
      </c>
      <c r="AN265" s="17">
        <f t="shared" si="29"/>
        <v>1.4320784901887265</v>
      </c>
      <c r="AO265" s="36">
        <f t="shared" si="30"/>
        <v>0.16935483870967741</v>
      </c>
      <c r="AP265" s="37">
        <f t="shared" si="31"/>
        <v>0.16935483870967741</v>
      </c>
      <c r="AQ265" s="42"/>
      <c r="AR265" s="39">
        <v>40005</v>
      </c>
      <c r="AS265" s="22">
        <f t="shared" si="32"/>
        <v>1.9995000624921884</v>
      </c>
      <c r="AT265" s="40">
        <v>79990</v>
      </c>
    </row>
    <row r="266" spans="1:46" ht="78.75" x14ac:dyDescent="0.25">
      <c r="A266" s="17"/>
      <c r="B266" s="18"/>
      <c r="C266" s="19" t="s">
        <v>97</v>
      </c>
      <c r="D266" s="20" t="s">
        <v>129</v>
      </c>
      <c r="E266" s="45" t="s">
        <v>646</v>
      </c>
      <c r="F266" s="22" t="str">
        <f t="shared" si="28"/>
        <v>X563T85A9F</v>
      </c>
      <c r="G266" s="22" t="s">
        <v>100</v>
      </c>
      <c r="H266" s="17" t="s">
        <v>392</v>
      </c>
      <c r="I266" s="24"/>
      <c r="J266" s="25" t="s">
        <v>647</v>
      </c>
      <c r="K266" s="43" t="s">
        <v>648</v>
      </c>
      <c r="L266" s="20" t="s">
        <v>557</v>
      </c>
      <c r="M266" s="27">
        <v>100</v>
      </c>
      <c r="N266" s="27">
        <v>24</v>
      </c>
      <c r="O266" s="28"/>
      <c r="P266" s="28"/>
      <c r="Q266" s="27"/>
      <c r="R266" s="28">
        <f t="shared" si="33"/>
        <v>124</v>
      </c>
      <c r="S266" s="29">
        <v>124</v>
      </c>
      <c r="T266" s="30">
        <f t="shared" si="34"/>
        <v>0</v>
      </c>
      <c r="U266" s="31">
        <v>43159</v>
      </c>
      <c r="V266" s="32">
        <v>0</v>
      </c>
      <c r="W266" s="32">
        <v>0</v>
      </c>
      <c r="X266" s="32">
        <v>0</v>
      </c>
      <c r="Y266" s="32">
        <v>0</v>
      </c>
      <c r="Z266" s="33">
        <v>0</v>
      </c>
      <c r="AA266" s="33">
        <v>0</v>
      </c>
      <c r="AB266" s="33">
        <v>0</v>
      </c>
      <c r="AC266" s="33">
        <v>3</v>
      </c>
      <c r="AD266" s="33">
        <v>2</v>
      </c>
      <c r="AE266" s="33">
        <v>2</v>
      </c>
      <c r="AF266" s="33">
        <v>6</v>
      </c>
      <c r="AG266" s="33">
        <v>3</v>
      </c>
      <c r="AH266" s="33">
        <v>2</v>
      </c>
      <c r="AI266" s="33">
        <v>6</v>
      </c>
      <c r="AJ266" s="33">
        <v>2</v>
      </c>
      <c r="AK266" s="33">
        <v>15</v>
      </c>
      <c r="AL266" s="34">
        <v>41</v>
      </c>
      <c r="AM266" s="35">
        <v>56990.33</v>
      </c>
      <c r="AN266" s="17">
        <f t="shared" si="29"/>
        <v>1.627830048557555</v>
      </c>
      <c r="AO266" s="36">
        <f t="shared" si="30"/>
        <v>0.33064516129032256</v>
      </c>
      <c r="AP266" s="37">
        <f t="shared" si="31"/>
        <v>0.33064516129032256</v>
      </c>
      <c r="AQ266" s="42"/>
      <c r="AR266" s="39">
        <v>35010</v>
      </c>
      <c r="AS266" s="22">
        <f t="shared" si="32"/>
        <v>1.9991431019708654</v>
      </c>
      <c r="AT266" s="40">
        <v>69990</v>
      </c>
    </row>
    <row r="267" spans="1:46" ht="78.75" x14ac:dyDescent="0.25">
      <c r="A267" s="17"/>
      <c r="B267" s="18"/>
      <c r="C267" s="19" t="s">
        <v>97</v>
      </c>
      <c r="D267" s="20" t="s">
        <v>129</v>
      </c>
      <c r="E267" s="45" t="s">
        <v>649</v>
      </c>
      <c r="F267" s="22" t="str">
        <f t="shared" si="28"/>
        <v>X565T87AWO</v>
      </c>
      <c r="G267" s="22" t="s">
        <v>100</v>
      </c>
      <c r="H267" s="17" t="s">
        <v>392</v>
      </c>
      <c r="I267" s="24"/>
      <c r="J267" s="25" t="s">
        <v>650</v>
      </c>
      <c r="K267" s="43" t="s">
        <v>651</v>
      </c>
      <c r="L267" s="20" t="s">
        <v>652</v>
      </c>
      <c r="M267" s="27">
        <v>70</v>
      </c>
      <c r="N267" s="27"/>
      <c r="O267" s="28"/>
      <c r="P267" s="28"/>
      <c r="Q267" s="27"/>
      <c r="R267" s="28">
        <f t="shared" si="33"/>
        <v>70</v>
      </c>
      <c r="S267" s="29">
        <v>70</v>
      </c>
      <c r="T267" s="30">
        <f t="shared" si="34"/>
        <v>0</v>
      </c>
      <c r="U267" s="31">
        <v>43159</v>
      </c>
      <c r="V267" s="32">
        <v>0</v>
      </c>
      <c r="W267" s="32">
        <v>0</v>
      </c>
      <c r="X267" s="32">
        <v>0</v>
      </c>
      <c r="Y267" s="32">
        <v>0</v>
      </c>
      <c r="Z267" s="32">
        <v>0</v>
      </c>
      <c r="AA267" s="32">
        <v>0</v>
      </c>
      <c r="AB267" s="32">
        <v>0</v>
      </c>
      <c r="AC267" s="32">
        <v>1</v>
      </c>
      <c r="AD267" s="32">
        <v>1</v>
      </c>
      <c r="AE267" s="32">
        <v>2</v>
      </c>
      <c r="AF267" s="32">
        <v>3</v>
      </c>
      <c r="AG267" s="32">
        <v>6</v>
      </c>
      <c r="AH267" s="32">
        <v>3</v>
      </c>
      <c r="AI267" s="32">
        <v>3</v>
      </c>
      <c r="AJ267" s="33">
        <v>2</v>
      </c>
      <c r="AK267" s="33">
        <v>5</v>
      </c>
      <c r="AL267" s="34">
        <v>26</v>
      </c>
      <c r="AM267" s="35">
        <v>67890.2</v>
      </c>
      <c r="AN267" s="17">
        <f t="shared" si="29"/>
        <v>1.6970428696412947</v>
      </c>
      <c r="AO267" s="36">
        <f t="shared" si="30"/>
        <v>0.37142857142857144</v>
      </c>
      <c r="AP267" s="37">
        <f t="shared" si="31"/>
        <v>0.37142857142857144</v>
      </c>
      <c r="AQ267" s="42"/>
      <c r="AR267" s="39">
        <v>40005</v>
      </c>
      <c r="AS267" s="22">
        <f t="shared" si="32"/>
        <v>1.9995000624921884</v>
      </c>
      <c r="AT267" s="40">
        <v>79990</v>
      </c>
    </row>
    <row r="268" spans="1:46" ht="78.75" x14ac:dyDescent="0.25">
      <c r="A268" s="17"/>
      <c r="B268" s="18"/>
      <c r="C268" s="19" t="s">
        <v>97</v>
      </c>
      <c r="D268" s="20" t="s">
        <v>129</v>
      </c>
      <c r="E268" s="45" t="s">
        <v>653</v>
      </c>
      <c r="F268" s="22" t="str">
        <f t="shared" si="28"/>
        <v>X565T94ASI</v>
      </c>
      <c r="G268" s="22" t="s">
        <v>100</v>
      </c>
      <c r="H268" s="17" t="s">
        <v>392</v>
      </c>
      <c r="I268" s="24"/>
      <c r="J268" s="25" t="s">
        <v>650</v>
      </c>
      <c r="K268" s="43" t="s">
        <v>654</v>
      </c>
      <c r="L268" s="20" t="s">
        <v>123</v>
      </c>
      <c r="M268" s="27">
        <v>100</v>
      </c>
      <c r="N268" s="27">
        <v>24</v>
      </c>
      <c r="O268" s="28"/>
      <c r="P268" s="28"/>
      <c r="Q268" s="27"/>
      <c r="R268" s="28">
        <f t="shared" si="33"/>
        <v>124</v>
      </c>
      <c r="S268" s="29">
        <v>124</v>
      </c>
      <c r="T268" s="30">
        <f t="shared" si="34"/>
        <v>0</v>
      </c>
      <c r="U268" s="31">
        <v>43159</v>
      </c>
      <c r="V268" s="32">
        <v>0</v>
      </c>
      <c r="W268" s="32">
        <v>0</v>
      </c>
      <c r="X268" s="32">
        <v>0</v>
      </c>
      <c r="Y268" s="32">
        <v>0</v>
      </c>
      <c r="Z268" s="32">
        <v>0</v>
      </c>
      <c r="AA268" s="32">
        <v>0</v>
      </c>
      <c r="AB268" s="32">
        <v>0</v>
      </c>
      <c r="AC268" s="32">
        <v>3</v>
      </c>
      <c r="AD268" s="32">
        <v>0</v>
      </c>
      <c r="AE268" s="32">
        <v>4</v>
      </c>
      <c r="AF268" s="32">
        <v>1</v>
      </c>
      <c r="AG268" s="32">
        <v>2</v>
      </c>
      <c r="AH268" s="32">
        <v>3</v>
      </c>
      <c r="AI268" s="32">
        <v>0</v>
      </c>
      <c r="AJ268" s="33">
        <v>1</v>
      </c>
      <c r="AK268" s="33">
        <v>3</v>
      </c>
      <c r="AL268" s="34">
        <v>17</v>
      </c>
      <c r="AM268" s="35">
        <v>69990</v>
      </c>
      <c r="AN268" s="17">
        <f t="shared" si="29"/>
        <v>1.7495313085864268</v>
      </c>
      <c r="AO268" s="36">
        <f t="shared" si="30"/>
        <v>0.13709677419354838</v>
      </c>
      <c r="AP268" s="37">
        <f t="shared" si="31"/>
        <v>0.13709677419354838</v>
      </c>
      <c r="AQ268" s="42"/>
      <c r="AR268" s="39">
        <v>40005</v>
      </c>
      <c r="AS268" s="22">
        <f t="shared" si="32"/>
        <v>1.9995000624921884</v>
      </c>
      <c r="AT268" s="40">
        <v>79990</v>
      </c>
    </row>
    <row r="269" spans="1:46" ht="63" x14ac:dyDescent="0.25">
      <c r="A269" s="17"/>
      <c r="B269" s="18"/>
      <c r="C269" s="19" t="s">
        <v>97</v>
      </c>
      <c r="D269" s="20" t="s">
        <v>129</v>
      </c>
      <c r="E269" s="45" t="s">
        <v>655</v>
      </c>
      <c r="F269" s="22" t="str">
        <f t="shared" si="28"/>
        <v>X567O94AB7</v>
      </c>
      <c r="G269" s="22" t="s">
        <v>100</v>
      </c>
      <c r="H269" s="17" t="s">
        <v>392</v>
      </c>
      <c r="I269" s="24"/>
      <c r="J269" s="25" t="s">
        <v>656</v>
      </c>
      <c r="K269" s="43" t="s">
        <v>657</v>
      </c>
      <c r="L269" s="20" t="s">
        <v>658</v>
      </c>
      <c r="M269" s="27">
        <v>70</v>
      </c>
      <c r="N269" s="27">
        <v>24</v>
      </c>
      <c r="O269" s="28"/>
      <c r="P269" s="28"/>
      <c r="Q269" s="27"/>
      <c r="R269" s="28">
        <f t="shared" si="33"/>
        <v>94</v>
      </c>
      <c r="S269" s="29">
        <v>94</v>
      </c>
      <c r="T269" s="30">
        <f t="shared" si="34"/>
        <v>0</v>
      </c>
      <c r="U269" s="31">
        <v>43159</v>
      </c>
      <c r="V269" s="32">
        <v>0</v>
      </c>
      <c r="W269" s="32">
        <v>0</v>
      </c>
      <c r="X269" s="32">
        <v>0</v>
      </c>
      <c r="Y269" s="32">
        <v>0</v>
      </c>
      <c r="Z269" s="32">
        <v>0</v>
      </c>
      <c r="AA269" s="32">
        <v>0</v>
      </c>
      <c r="AB269" s="32">
        <v>0</v>
      </c>
      <c r="AC269" s="32">
        <v>0</v>
      </c>
      <c r="AD269" s="32">
        <v>0</v>
      </c>
      <c r="AE269" s="32">
        <v>0</v>
      </c>
      <c r="AF269" s="32">
        <v>0</v>
      </c>
      <c r="AG269" s="32">
        <v>0</v>
      </c>
      <c r="AH269" s="32">
        <v>0</v>
      </c>
      <c r="AI269" s="32">
        <v>2</v>
      </c>
      <c r="AJ269" s="33">
        <v>2</v>
      </c>
      <c r="AK269" s="33">
        <v>2</v>
      </c>
      <c r="AL269" s="34">
        <v>6</v>
      </c>
      <c r="AM269" s="35">
        <v>59491</v>
      </c>
      <c r="AN269" s="17">
        <f t="shared" si="29"/>
        <v>1.4870891138607674</v>
      </c>
      <c r="AO269" s="36">
        <f t="shared" si="30"/>
        <v>6.3829787234042548E-2</v>
      </c>
      <c r="AP269" s="37">
        <f t="shared" si="31"/>
        <v>6.3829787234042548E-2</v>
      </c>
      <c r="AQ269" s="42"/>
      <c r="AR269" s="39">
        <v>40005</v>
      </c>
      <c r="AS269" s="22">
        <f t="shared" si="32"/>
        <v>1.9995000624921884</v>
      </c>
      <c r="AT269" s="40">
        <v>79990</v>
      </c>
    </row>
    <row r="270" spans="1:46" ht="63" x14ac:dyDescent="0.25">
      <c r="A270" s="17"/>
      <c r="B270" s="18"/>
      <c r="C270" s="19" t="s">
        <v>97</v>
      </c>
      <c r="D270" s="20" t="s">
        <v>129</v>
      </c>
      <c r="E270" s="45" t="s">
        <v>659</v>
      </c>
      <c r="F270" s="22" t="str">
        <f t="shared" si="28"/>
        <v>X568T34ASI</v>
      </c>
      <c r="G270" s="22" t="s">
        <v>100</v>
      </c>
      <c r="H270" s="17" t="s">
        <v>392</v>
      </c>
      <c r="I270" s="24"/>
      <c r="J270" s="25" t="s">
        <v>660</v>
      </c>
      <c r="K270" s="43" t="s">
        <v>485</v>
      </c>
      <c r="L270" s="20" t="s">
        <v>123</v>
      </c>
      <c r="M270" s="27">
        <v>100</v>
      </c>
      <c r="N270" s="27">
        <v>24</v>
      </c>
      <c r="O270" s="28"/>
      <c r="P270" s="28"/>
      <c r="Q270" s="27"/>
      <c r="R270" s="28">
        <f t="shared" si="33"/>
        <v>124</v>
      </c>
      <c r="S270" s="29">
        <v>124</v>
      </c>
      <c r="T270" s="30">
        <f t="shared" si="34"/>
        <v>0</v>
      </c>
      <c r="U270" s="31">
        <v>43159</v>
      </c>
      <c r="V270" s="32">
        <v>0</v>
      </c>
      <c r="W270" s="32">
        <v>0</v>
      </c>
      <c r="X270" s="32">
        <v>1</v>
      </c>
      <c r="Y270" s="32">
        <v>1</v>
      </c>
      <c r="Z270" s="32">
        <v>2</v>
      </c>
      <c r="AA270" s="32">
        <v>1</v>
      </c>
      <c r="AB270" s="32">
        <v>4</v>
      </c>
      <c r="AC270" s="32">
        <v>1</v>
      </c>
      <c r="AD270" s="32">
        <v>1</v>
      </c>
      <c r="AE270" s="32">
        <v>2</v>
      </c>
      <c r="AF270" s="32">
        <v>2</v>
      </c>
      <c r="AG270" s="32">
        <v>3</v>
      </c>
      <c r="AH270" s="32">
        <v>2</v>
      </c>
      <c r="AI270" s="32">
        <v>6</v>
      </c>
      <c r="AJ270" s="32">
        <v>0</v>
      </c>
      <c r="AK270" s="32">
        <v>10</v>
      </c>
      <c r="AL270" s="34">
        <v>36</v>
      </c>
      <c r="AM270" s="35">
        <v>75190.399999999994</v>
      </c>
      <c r="AN270" s="17">
        <f t="shared" si="29"/>
        <v>1.879525059367579</v>
      </c>
      <c r="AO270" s="36">
        <f t="shared" si="30"/>
        <v>0.29032258064516131</v>
      </c>
      <c r="AP270" s="37">
        <f t="shared" si="31"/>
        <v>0.29032258064516131</v>
      </c>
      <c r="AQ270" s="42"/>
      <c r="AR270" s="39">
        <v>40005</v>
      </c>
      <c r="AS270" s="22">
        <f t="shared" si="32"/>
        <v>1.9995000624921884</v>
      </c>
      <c r="AT270" s="40">
        <v>79990</v>
      </c>
    </row>
    <row r="271" spans="1:46" ht="63" x14ac:dyDescent="0.25">
      <c r="A271" s="17"/>
      <c r="B271" s="18"/>
      <c r="C271" s="19" t="s">
        <v>97</v>
      </c>
      <c r="D271" s="20" t="s">
        <v>129</v>
      </c>
      <c r="E271" s="45" t="s">
        <v>661</v>
      </c>
      <c r="F271" s="22" t="str">
        <f t="shared" si="28"/>
        <v>X568T79F85</v>
      </c>
      <c r="G271" s="22" t="s">
        <v>100</v>
      </c>
      <c r="H271" s="17" t="s">
        <v>392</v>
      </c>
      <c r="I271" s="24"/>
      <c r="J271" s="25" t="s">
        <v>660</v>
      </c>
      <c r="K271" s="43" t="s">
        <v>662</v>
      </c>
      <c r="L271" s="20" t="s">
        <v>539</v>
      </c>
      <c r="M271" s="27">
        <v>100</v>
      </c>
      <c r="N271" s="27">
        <v>24</v>
      </c>
      <c r="O271" s="28"/>
      <c r="P271" s="28"/>
      <c r="Q271" s="27"/>
      <c r="R271" s="28">
        <f t="shared" si="33"/>
        <v>124</v>
      </c>
      <c r="S271" s="29">
        <v>124</v>
      </c>
      <c r="T271" s="30">
        <f t="shared" si="34"/>
        <v>0</v>
      </c>
      <c r="U271" s="31">
        <v>43159</v>
      </c>
      <c r="V271" s="32">
        <v>0</v>
      </c>
      <c r="W271" s="32">
        <v>0</v>
      </c>
      <c r="X271" s="32">
        <v>0</v>
      </c>
      <c r="Y271" s="32">
        <v>1</v>
      </c>
      <c r="Z271" s="32">
        <v>1</v>
      </c>
      <c r="AA271" s="32">
        <v>1</v>
      </c>
      <c r="AB271" s="32">
        <v>0</v>
      </c>
      <c r="AC271" s="32">
        <v>2</v>
      </c>
      <c r="AD271" s="32">
        <v>0</v>
      </c>
      <c r="AE271" s="32">
        <v>0</v>
      </c>
      <c r="AF271" s="32">
        <v>1</v>
      </c>
      <c r="AG271" s="32">
        <v>1</v>
      </c>
      <c r="AH271" s="32">
        <v>3</v>
      </c>
      <c r="AI271" s="32">
        <v>2</v>
      </c>
      <c r="AJ271" s="32">
        <v>2</v>
      </c>
      <c r="AK271" s="32">
        <v>5</v>
      </c>
      <c r="AL271" s="34">
        <v>19</v>
      </c>
      <c r="AM271" s="35">
        <v>79990</v>
      </c>
      <c r="AN271" s="17">
        <f t="shared" si="29"/>
        <v>1.9995000624921884</v>
      </c>
      <c r="AO271" s="36">
        <f t="shared" si="30"/>
        <v>0.15322580645161291</v>
      </c>
      <c r="AP271" s="37">
        <f t="shared" si="31"/>
        <v>0.15322580645161291</v>
      </c>
      <c r="AQ271" s="42"/>
      <c r="AR271" s="39">
        <v>40005</v>
      </c>
      <c r="AS271" s="22">
        <f t="shared" si="32"/>
        <v>1.9995000624921884</v>
      </c>
      <c r="AT271" s="40">
        <v>79990</v>
      </c>
    </row>
    <row r="272" spans="1:46" ht="31.5" x14ac:dyDescent="0.25">
      <c r="A272" s="17"/>
      <c r="B272" s="18"/>
      <c r="C272" s="19" t="s">
        <v>97</v>
      </c>
      <c r="D272" s="20" t="s">
        <v>129</v>
      </c>
      <c r="E272" s="45" t="s">
        <v>663</v>
      </c>
      <c r="F272" s="22" t="str">
        <f t="shared" si="28"/>
        <v>X569ASUA01</v>
      </c>
      <c r="G272" s="22" t="s">
        <v>100</v>
      </c>
      <c r="H272" s="17" t="s">
        <v>392</v>
      </c>
      <c r="I272" s="24"/>
      <c r="J272" s="25" t="s">
        <v>664</v>
      </c>
      <c r="K272" s="43" t="s">
        <v>665</v>
      </c>
      <c r="L272" s="20" t="s">
        <v>114</v>
      </c>
      <c r="M272" s="27">
        <v>100</v>
      </c>
      <c r="N272" s="27">
        <v>24</v>
      </c>
      <c r="O272" s="28"/>
      <c r="P272" s="28"/>
      <c r="Q272" s="27"/>
      <c r="R272" s="28">
        <f t="shared" si="33"/>
        <v>124</v>
      </c>
      <c r="S272" s="29">
        <v>124</v>
      </c>
      <c r="T272" s="30">
        <f t="shared" si="34"/>
        <v>0</v>
      </c>
      <c r="U272" s="31">
        <v>43159</v>
      </c>
      <c r="V272" s="32">
        <v>0</v>
      </c>
      <c r="W272" s="32">
        <v>0</v>
      </c>
      <c r="X272" s="32">
        <v>0</v>
      </c>
      <c r="Y272" s="32">
        <v>0</v>
      </c>
      <c r="Z272" s="33">
        <v>0</v>
      </c>
      <c r="AA272" s="33">
        <v>0</v>
      </c>
      <c r="AB272" s="33">
        <v>0</v>
      </c>
      <c r="AC272" s="33">
        <v>0</v>
      </c>
      <c r="AD272" s="33">
        <v>0</v>
      </c>
      <c r="AE272" s="33">
        <v>0</v>
      </c>
      <c r="AF272" s="33">
        <v>0</v>
      </c>
      <c r="AG272" s="33">
        <v>0</v>
      </c>
      <c r="AH272" s="33">
        <v>0</v>
      </c>
      <c r="AI272" s="33">
        <v>0</v>
      </c>
      <c r="AJ272" s="33">
        <v>2</v>
      </c>
      <c r="AK272" s="33">
        <v>6</v>
      </c>
      <c r="AL272" s="34">
        <v>8</v>
      </c>
      <c r="AM272" s="35">
        <v>58490.17</v>
      </c>
      <c r="AN272" s="17">
        <f t="shared" si="29"/>
        <v>1.6706703798914595</v>
      </c>
      <c r="AO272" s="36">
        <f t="shared" si="30"/>
        <v>6.4516129032258063E-2</v>
      </c>
      <c r="AP272" s="37">
        <f t="shared" si="31"/>
        <v>6.4516129032258063E-2</v>
      </c>
      <c r="AQ272" s="42"/>
      <c r="AR272" s="39">
        <v>35010</v>
      </c>
      <c r="AS272" s="22">
        <f t="shared" si="32"/>
        <v>1.9991431019708654</v>
      </c>
      <c r="AT272" s="40">
        <v>69990</v>
      </c>
    </row>
    <row r="273" spans="1:46" ht="78.75" x14ac:dyDescent="0.25">
      <c r="A273" s="17"/>
      <c r="B273" s="18"/>
      <c r="C273" s="19" t="s">
        <v>97</v>
      </c>
      <c r="D273" s="20" t="s">
        <v>129</v>
      </c>
      <c r="E273" s="45" t="s">
        <v>666</v>
      </c>
      <c r="F273" s="22" t="str">
        <f t="shared" si="28"/>
        <v>X571T87AWO</v>
      </c>
      <c r="G273" s="22" t="s">
        <v>100</v>
      </c>
      <c r="H273" s="17" t="s">
        <v>392</v>
      </c>
      <c r="I273" s="24"/>
      <c r="J273" s="25" t="s">
        <v>667</v>
      </c>
      <c r="K273" s="43" t="s">
        <v>651</v>
      </c>
      <c r="L273" s="20" t="s">
        <v>652</v>
      </c>
      <c r="M273" s="27">
        <v>70</v>
      </c>
      <c r="N273" s="27"/>
      <c r="O273" s="28"/>
      <c r="P273" s="28"/>
      <c r="Q273" s="27"/>
      <c r="R273" s="28">
        <f t="shared" si="33"/>
        <v>70</v>
      </c>
      <c r="S273" s="29">
        <v>70</v>
      </c>
      <c r="T273" s="30">
        <f t="shared" si="34"/>
        <v>0</v>
      </c>
      <c r="U273" s="31">
        <v>43159</v>
      </c>
      <c r="V273" s="32">
        <v>0</v>
      </c>
      <c r="W273" s="32">
        <v>0</v>
      </c>
      <c r="X273" s="32">
        <v>0</v>
      </c>
      <c r="Y273" s="32">
        <v>0</v>
      </c>
      <c r="Z273" s="32">
        <v>0</v>
      </c>
      <c r="AA273" s="32">
        <v>0</v>
      </c>
      <c r="AB273" s="32">
        <v>0</v>
      </c>
      <c r="AC273" s="32">
        <v>0</v>
      </c>
      <c r="AD273" s="32">
        <v>0</v>
      </c>
      <c r="AE273" s="32">
        <v>0</v>
      </c>
      <c r="AF273" s="32">
        <v>0</v>
      </c>
      <c r="AG273" s="32">
        <v>0</v>
      </c>
      <c r="AH273" s="32">
        <v>0</v>
      </c>
      <c r="AI273" s="32">
        <v>0</v>
      </c>
      <c r="AJ273" s="32">
        <v>0</v>
      </c>
      <c r="AK273" s="32">
        <v>2</v>
      </c>
      <c r="AL273" s="34">
        <v>2</v>
      </c>
      <c r="AM273" s="35">
        <v>67991</v>
      </c>
      <c r="AN273" s="17">
        <f t="shared" si="29"/>
        <v>1.699562554680665</v>
      </c>
      <c r="AO273" s="36">
        <f t="shared" si="30"/>
        <v>2.8571428571428571E-2</v>
      </c>
      <c r="AP273" s="37">
        <f t="shared" si="31"/>
        <v>2.8571428571428571E-2</v>
      </c>
      <c r="AQ273" s="42"/>
      <c r="AR273" s="39">
        <v>40005</v>
      </c>
      <c r="AS273" s="22">
        <f t="shared" si="32"/>
        <v>1.9995000624921884</v>
      </c>
      <c r="AT273" s="40">
        <v>79990</v>
      </c>
    </row>
    <row r="274" spans="1:46" ht="31.5" x14ac:dyDescent="0.25">
      <c r="A274" s="17"/>
      <c r="B274" s="18"/>
      <c r="C274" s="19" t="s">
        <v>97</v>
      </c>
      <c r="D274" s="20" t="s">
        <v>129</v>
      </c>
      <c r="E274" s="45" t="s">
        <v>668</v>
      </c>
      <c r="F274" s="22" t="str">
        <f t="shared" si="28"/>
        <v>X573AVRA01</v>
      </c>
      <c r="G274" s="22" t="s">
        <v>100</v>
      </c>
      <c r="H274" s="17" t="s">
        <v>392</v>
      </c>
      <c r="I274" s="24"/>
      <c r="J274" s="25" t="s">
        <v>669</v>
      </c>
      <c r="K274" s="43" t="s">
        <v>127</v>
      </c>
      <c r="L274" s="20" t="s">
        <v>114</v>
      </c>
      <c r="M274" s="27">
        <v>100</v>
      </c>
      <c r="N274" s="27">
        <v>24</v>
      </c>
      <c r="O274" s="28"/>
      <c r="P274" s="28"/>
      <c r="Q274" s="27"/>
      <c r="R274" s="28">
        <f t="shared" si="33"/>
        <v>124</v>
      </c>
      <c r="S274" s="29">
        <v>124</v>
      </c>
      <c r="T274" s="30">
        <f t="shared" si="34"/>
        <v>0</v>
      </c>
      <c r="U274" s="31">
        <v>43159</v>
      </c>
      <c r="V274" s="32">
        <v>0</v>
      </c>
      <c r="W274" s="32">
        <v>0</v>
      </c>
      <c r="X274" s="32">
        <v>0</v>
      </c>
      <c r="Y274" s="32">
        <v>0</v>
      </c>
      <c r="Z274" s="33">
        <v>0</v>
      </c>
      <c r="AA274" s="33">
        <v>0</v>
      </c>
      <c r="AB274" s="33">
        <v>1</v>
      </c>
      <c r="AC274" s="33">
        <v>0</v>
      </c>
      <c r="AD274" s="33">
        <v>0</v>
      </c>
      <c r="AE274" s="33">
        <v>3</v>
      </c>
      <c r="AF274" s="33">
        <v>1</v>
      </c>
      <c r="AG274" s="33">
        <v>2</v>
      </c>
      <c r="AH274" s="33">
        <v>5</v>
      </c>
      <c r="AI274" s="33">
        <v>1</v>
      </c>
      <c r="AJ274" s="33">
        <v>8</v>
      </c>
      <c r="AK274" s="33">
        <v>4</v>
      </c>
      <c r="AL274" s="34">
        <v>25</v>
      </c>
      <c r="AM274" s="35">
        <v>57740.25</v>
      </c>
      <c r="AN274" s="17">
        <f t="shared" si="29"/>
        <v>1.6492502142245073</v>
      </c>
      <c r="AO274" s="36">
        <f t="shared" si="30"/>
        <v>0.20161290322580644</v>
      </c>
      <c r="AP274" s="37">
        <f t="shared" si="31"/>
        <v>0.20161290322580644</v>
      </c>
      <c r="AQ274" s="42"/>
      <c r="AR274" s="39">
        <v>35010</v>
      </c>
      <c r="AS274" s="22">
        <f t="shared" si="32"/>
        <v>1.9991431019708654</v>
      </c>
      <c r="AT274" s="40">
        <v>69990</v>
      </c>
    </row>
    <row r="275" spans="1:46" ht="31.5" x14ac:dyDescent="0.25">
      <c r="A275" s="17"/>
      <c r="B275" s="18"/>
      <c r="C275" s="19" t="s">
        <v>97</v>
      </c>
      <c r="D275" s="20" t="s">
        <v>129</v>
      </c>
      <c r="E275" s="45" t="s">
        <v>670</v>
      </c>
      <c r="F275" s="22" t="str">
        <f t="shared" si="28"/>
        <v>X573AVRA8A</v>
      </c>
      <c r="G275" s="22" t="s">
        <v>100</v>
      </c>
      <c r="H275" s="17" t="s">
        <v>392</v>
      </c>
      <c r="I275" s="24"/>
      <c r="J275" s="25" t="s">
        <v>669</v>
      </c>
      <c r="K275" s="43" t="s">
        <v>127</v>
      </c>
      <c r="L275" s="20" t="s">
        <v>153</v>
      </c>
      <c r="M275" s="27">
        <v>100</v>
      </c>
      <c r="N275" s="27">
        <v>24</v>
      </c>
      <c r="O275" s="28"/>
      <c r="P275" s="28"/>
      <c r="Q275" s="27"/>
      <c r="R275" s="28">
        <f t="shared" si="33"/>
        <v>124</v>
      </c>
      <c r="S275" s="29">
        <v>124</v>
      </c>
      <c r="T275" s="30">
        <f t="shared" si="34"/>
        <v>0</v>
      </c>
      <c r="U275" s="31">
        <v>43159</v>
      </c>
      <c r="V275" s="32">
        <v>0</v>
      </c>
      <c r="W275" s="32">
        <v>0</v>
      </c>
      <c r="X275" s="32">
        <v>0</v>
      </c>
      <c r="Y275" s="32">
        <v>0</v>
      </c>
      <c r="Z275" s="33">
        <v>0</v>
      </c>
      <c r="AA275" s="33">
        <v>4</v>
      </c>
      <c r="AB275" s="33">
        <v>1</v>
      </c>
      <c r="AC275" s="33">
        <v>1</v>
      </c>
      <c r="AD275" s="33">
        <v>2</v>
      </c>
      <c r="AE275" s="33">
        <v>1</v>
      </c>
      <c r="AF275" s="33">
        <v>2</v>
      </c>
      <c r="AG275" s="33">
        <v>5</v>
      </c>
      <c r="AH275" s="33">
        <v>2</v>
      </c>
      <c r="AI275" s="33">
        <v>5</v>
      </c>
      <c r="AJ275" s="33">
        <v>1</v>
      </c>
      <c r="AK275" s="33">
        <v>7</v>
      </c>
      <c r="AL275" s="34">
        <v>31</v>
      </c>
      <c r="AM275" s="35">
        <v>56133.29</v>
      </c>
      <c r="AN275" s="17">
        <f t="shared" si="29"/>
        <v>1.6033501856612398</v>
      </c>
      <c r="AO275" s="36">
        <f t="shared" si="30"/>
        <v>0.25</v>
      </c>
      <c r="AP275" s="37">
        <f t="shared" si="31"/>
        <v>0.25</v>
      </c>
      <c r="AQ275" s="42"/>
      <c r="AR275" s="39">
        <v>35010</v>
      </c>
      <c r="AS275" s="22">
        <f t="shared" si="32"/>
        <v>1.9991431019708654</v>
      </c>
      <c r="AT275" s="40">
        <v>69990</v>
      </c>
    </row>
    <row r="276" spans="1:46" ht="31.5" x14ac:dyDescent="0.25">
      <c r="A276" s="17"/>
      <c r="B276" s="18"/>
      <c r="C276" s="19" t="s">
        <v>97</v>
      </c>
      <c r="D276" s="20" t="s">
        <v>129</v>
      </c>
      <c r="E276" s="45" t="s">
        <v>671</v>
      </c>
      <c r="F276" s="22" t="str">
        <f t="shared" si="28"/>
        <v>X576A78A01</v>
      </c>
      <c r="G276" s="22" t="s">
        <v>100</v>
      </c>
      <c r="H276" s="17" t="s">
        <v>392</v>
      </c>
      <c r="I276" s="24"/>
      <c r="J276" s="25" t="s">
        <v>672</v>
      </c>
      <c r="K276" s="43" t="s">
        <v>397</v>
      </c>
      <c r="L276" s="20" t="s">
        <v>114</v>
      </c>
      <c r="M276" s="27">
        <v>100</v>
      </c>
      <c r="N276" s="27">
        <v>24</v>
      </c>
      <c r="O276" s="28"/>
      <c r="P276" s="28"/>
      <c r="Q276" s="27"/>
      <c r="R276" s="28">
        <f t="shared" si="33"/>
        <v>124</v>
      </c>
      <c r="S276" s="29">
        <v>124</v>
      </c>
      <c r="T276" s="30">
        <f t="shared" si="34"/>
        <v>0</v>
      </c>
      <c r="U276" s="31">
        <v>43159</v>
      </c>
      <c r="V276" s="32">
        <v>0</v>
      </c>
      <c r="W276" s="32">
        <v>0</v>
      </c>
      <c r="X276" s="32">
        <v>0</v>
      </c>
      <c r="Y276" s="32">
        <v>0</v>
      </c>
      <c r="Z276" s="32">
        <v>2</v>
      </c>
      <c r="AA276" s="32">
        <v>0</v>
      </c>
      <c r="AB276" s="32">
        <v>2</v>
      </c>
      <c r="AC276" s="32">
        <v>3</v>
      </c>
      <c r="AD276" s="32">
        <v>1</v>
      </c>
      <c r="AE276" s="32">
        <v>0</v>
      </c>
      <c r="AF276" s="32">
        <v>0</v>
      </c>
      <c r="AG276" s="32">
        <v>1</v>
      </c>
      <c r="AH276" s="32">
        <v>0</v>
      </c>
      <c r="AI276" s="32">
        <v>2</v>
      </c>
      <c r="AJ276" s="33">
        <v>6</v>
      </c>
      <c r="AK276" s="33">
        <v>11</v>
      </c>
      <c r="AL276" s="34">
        <v>28</v>
      </c>
      <c r="AM276" s="35">
        <v>66172.179999999993</v>
      </c>
      <c r="AN276" s="17">
        <f t="shared" si="29"/>
        <v>1.654097737782777</v>
      </c>
      <c r="AO276" s="36">
        <f t="shared" si="30"/>
        <v>0.22580645161290322</v>
      </c>
      <c r="AP276" s="37">
        <f t="shared" si="31"/>
        <v>0.22580645161290322</v>
      </c>
      <c r="AQ276" s="42"/>
      <c r="AR276" s="39">
        <v>40005</v>
      </c>
      <c r="AS276" s="22">
        <f t="shared" si="32"/>
        <v>1.9995000624921884</v>
      </c>
      <c r="AT276" s="40">
        <v>79990</v>
      </c>
    </row>
    <row r="277" spans="1:46" ht="31.5" x14ac:dyDescent="0.25">
      <c r="A277" s="17"/>
      <c r="B277" s="18"/>
      <c r="C277" s="19" t="s">
        <v>97</v>
      </c>
      <c r="D277" s="20" t="s">
        <v>129</v>
      </c>
      <c r="E277" s="45" t="s">
        <v>673</v>
      </c>
      <c r="F277" s="22" t="str">
        <f t="shared" si="28"/>
        <v>X576A78A6S</v>
      </c>
      <c r="G277" s="22" t="s">
        <v>100</v>
      </c>
      <c r="H277" s="17" t="s">
        <v>392</v>
      </c>
      <c r="I277" s="24"/>
      <c r="J277" s="25" t="s">
        <v>672</v>
      </c>
      <c r="K277" s="43" t="s">
        <v>397</v>
      </c>
      <c r="L277" s="20" t="s">
        <v>380</v>
      </c>
      <c r="M277" s="27">
        <v>100</v>
      </c>
      <c r="N277" s="27">
        <v>24</v>
      </c>
      <c r="O277" s="28"/>
      <c r="P277" s="28"/>
      <c r="Q277" s="27"/>
      <c r="R277" s="28">
        <f t="shared" si="33"/>
        <v>124</v>
      </c>
      <c r="S277" s="29">
        <v>124</v>
      </c>
      <c r="T277" s="30">
        <f t="shared" si="34"/>
        <v>0</v>
      </c>
      <c r="U277" s="31">
        <v>43159</v>
      </c>
      <c r="V277" s="32">
        <v>0</v>
      </c>
      <c r="W277" s="32">
        <v>0</v>
      </c>
      <c r="X277" s="32">
        <v>0</v>
      </c>
      <c r="Y277" s="32">
        <v>2</v>
      </c>
      <c r="Z277" s="32">
        <v>1</v>
      </c>
      <c r="AA277" s="32">
        <v>0</v>
      </c>
      <c r="AB277" s="32">
        <v>1</v>
      </c>
      <c r="AC277" s="32">
        <v>2</v>
      </c>
      <c r="AD277" s="32">
        <v>2</v>
      </c>
      <c r="AE277" s="32">
        <v>0</v>
      </c>
      <c r="AF277" s="32">
        <v>2</v>
      </c>
      <c r="AG277" s="32">
        <v>2</v>
      </c>
      <c r="AH277" s="32">
        <v>1</v>
      </c>
      <c r="AI277" s="32">
        <v>1</v>
      </c>
      <c r="AJ277" s="33">
        <v>2</v>
      </c>
      <c r="AK277" s="33">
        <v>6</v>
      </c>
      <c r="AL277" s="34">
        <v>22</v>
      </c>
      <c r="AM277" s="35">
        <v>64740.5</v>
      </c>
      <c r="AN277" s="17">
        <f t="shared" si="29"/>
        <v>1.618310211223597</v>
      </c>
      <c r="AO277" s="36">
        <f t="shared" si="30"/>
        <v>0.17741935483870969</v>
      </c>
      <c r="AP277" s="37">
        <f t="shared" si="31"/>
        <v>0.17741935483870969</v>
      </c>
      <c r="AQ277" s="42"/>
      <c r="AR277" s="39">
        <v>40005</v>
      </c>
      <c r="AS277" s="22">
        <f t="shared" si="32"/>
        <v>1.9995000624921884</v>
      </c>
      <c r="AT277" s="40">
        <v>79990</v>
      </c>
    </row>
    <row r="278" spans="1:46" ht="31.5" x14ac:dyDescent="0.25">
      <c r="A278" s="17"/>
      <c r="B278" s="18"/>
      <c r="C278" s="19" t="s">
        <v>97</v>
      </c>
      <c r="D278" s="20" t="s">
        <v>129</v>
      </c>
      <c r="E278" s="45" t="s">
        <v>674</v>
      </c>
      <c r="F278" s="22" t="str">
        <f t="shared" si="28"/>
        <v>X577O47A01</v>
      </c>
      <c r="G278" s="22" t="s">
        <v>100</v>
      </c>
      <c r="H278" s="17" t="s">
        <v>392</v>
      </c>
      <c r="I278" s="24"/>
      <c r="J278" s="25" t="s">
        <v>675</v>
      </c>
      <c r="K278" s="43" t="s">
        <v>205</v>
      </c>
      <c r="L278" s="20" t="s">
        <v>114</v>
      </c>
      <c r="M278" s="27">
        <v>100</v>
      </c>
      <c r="N278" s="27">
        <v>24</v>
      </c>
      <c r="O278" s="28"/>
      <c r="P278" s="28"/>
      <c r="Q278" s="27"/>
      <c r="R278" s="28">
        <f t="shared" si="33"/>
        <v>124</v>
      </c>
      <c r="S278" s="29">
        <v>124</v>
      </c>
      <c r="T278" s="30">
        <f t="shared" si="34"/>
        <v>0</v>
      </c>
      <c r="U278" s="31">
        <v>43159</v>
      </c>
      <c r="V278" s="32">
        <v>0</v>
      </c>
      <c r="W278" s="32">
        <v>0</v>
      </c>
      <c r="X278" s="32">
        <v>0</v>
      </c>
      <c r="Y278" s="32">
        <v>0</v>
      </c>
      <c r="Z278" s="32">
        <v>1</v>
      </c>
      <c r="AA278" s="32">
        <v>3</v>
      </c>
      <c r="AB278" s="32">
        <v>1</v>
      </c>
      <c r="AC278" s="32">
        <v>5</v>
      </c>
      <c r="AD278" s="32">
        <v>0</v>
      </c>
      <c r="AE278" s="32">
        <v>6</v>
      </c>
      <c r="AF278" s="32">
        <v>6</v>
      </c>
      <c r="AG278" s="32">
        <v>2</v>
      </c>
      <c r="AH278" s="32">
        <v>0</v>
      </c>
      <c r="AI278" s="32">
        <v>12</v>
      </c>
      <c r="AJ278" s="32">
        <v>9</v>
      </c>
      <c r="AK278" s="32">
        <v>5</v>
      </c>
      <c r="AL278" s="34">
        <v>50</v>
      </c>
      <c r="AM278" s="35">
        <v>75190.399999999994</v>
      </c>
      <c r="AN278" s="17">
        <f t="shared" si="29"/>
        <v>1.879525059367579</v>
      </c>
      <c r="AO278" s="36">
        <f t="shared" si="30"/>
        <v>0.40322580645161288</v>
      </c>
      <c r="AP278" s="37">
        <f t="shared" si="31"/>
        <v>0.40322580645161288</v>
      </c>
      <c r="AQ278" s="42"/>
      <c r="AR278" s="39">
        <v>40005</v>
      </c>
      <c r="AS278" s="22">
        <f t="shared" si="32"/>
        <v>1.9995000624921884</v>
      </c>
      <c r="AT278" s="40">
        <v>79990</v>
      </c>
    </row>
    <row r="279" spans="1:46" ht="31.5" x14ac:dyDescent="0.25">
      <c r="A279" s="17"/>
      <c r="B279" s="18"/>
      <c r="C279" s="19" t="s">
        <v>97</v>
      </c>
      <c r="D279" s="20" t="s">
        <v>129</v>
      </c>
      <c r="E279" s="45" t="s">
        <v>676</v>
      </c>
      <c r="F279" s="22" t="str">
        <f t="shared" si="28"/>
        <v>X577T81N54</v>
      </c>
      <c r="G279" s="22" t="s">
        <v>100</v>
      </c>
      <c r="H279" s="17" t="s">
        <v>392</v>
      </c>
      <c r="I279" s="24"/>
      <c r="J279" s="25" t="s">
        <v>675</v>
      </c>
      <c r="K279" s="43" t="s">
        <v>677</v>
      </c>
      <c r="L279" s="20" t="s">
        <v>406</v>
      </c>
      <c r="M279" s="27">
        <v>100</v>
      </c>
      <c r="N279" s="27">
        <v>24</v>
      </c>
      <c r="O279" s="28"/>
      <c r="P279" s="28"/>
      <c r="Q279" s="27"/>
      <c r="R279" s="28">
        <f t="shared" si="33"/>
        <v>124</v>
      </c>
      <c r="S279" s="29">
        <v>124</v>
      </c>
      <c r="T279" s="30">
        <f t="shared" si="34"/>
        <v>0</v>
      </c>
      <c r="U279" s="31">
        <v>43159</v>
      </c>
      <c r="V279" s="32">
        <v>0</v>
      </c>
      <c r="W279" s="32">
        <v>0</v>
      </c>
      <c r="X279" s="32">
        <v>0</v>
      </c>
      <c r="Y279" s="32">
        <v>2</v>
      </c>
      <c r="Z279" s="32">
        <v>1</v>
      </c>
      <c r="AA279" s="32">
        <v>0</v>
      </c>
      <c r="AB279" s="32">
        <v>0</v>
      </c>
      <c r="AC279" s="32">
        <v>7</v>
      </c>
      <c r="AD279" s="32">
        <v>7</v>
      </c>
      <c r="AE279" s="32">
        <v>6</v>
      </c>
      <c r="AF279" s="32">
        <v>2</v>
      </c>
      <c r="AG279" s="32">
        <v>6</v>
      </c>
      <c r="AH279" s="32">
        <v>5</v>
      </c>
      <c r="AI279" s="32">
        <v>4</v>
      </c>
      <c r="AJ279" s="32">
        <v>8</v>
      </c>
      <c r="AK279" s="32">
        <v>5</v>
      </c>
      <c r="AL279" s="34">
        <v>53</v>
      </c>
      <c r="AM279" s="35">
        <v>77590.2</v>
      </c>
      <c r="AN279" s="17">
        <f t="shared" si="29"/>
        <v>1.9395125609298838</v>
      </c>
      <c r="AO279" s="36">
        <f t="shared" si="30"/>
        <v>0.42741935483870969</v>
      </c>
      <c r="AP279" s="37">
        <f t="shared" si="31"/>
        <v>0.42741935483870969</v>
      </c>
      <c r="AQ279" s="42"/>
      <c r="AR279" s="39">
        <v>40005</v>
      </c>
      <c r="AS279" s="22">
        <f t="shared" si="32"/>
        <v>1.9995000624921884</v>
      </c>
      <c r="AT279" s="40">
        <v>79990</v>
      </c>
    </row>
    <row r="280" spans="1:46" ht="31.5" x14ac:dyDescent="0.25">
      <c r="A280" s="17"/>
      <c r="B280" s="18"/>
      <c r="C280" s="19" t="s">
        <v>97</v>
      </c>
      <c r="D280" s="20" t="s">
        <v>129</v>
      </c>
      <c r="E280" s="45" t="s">
        <v>678</v>
      </c>
      <c r="F280" s="22" t="str">
        <f t="shared" si="28"/>
        <v>X578A13A01</v>
      </c>
      <c r="G280" s="22" t="s">
        <v>100</v>
      </c>
      <c r="H280" s="17" t="s">
        <v>392</v>
      </c>
      <c r="I280" s="24"/>
      <c r="J280" s="25" t="s">
        <v>679</v>
      </c>
      <c r="K280" s="43" t="s">
        <v>103</v>
      </c>
      <c r="L280" s="20" t="s">
        <v>114</v>
      </c>
      <c r="M280" s="27">
        <v>100</v>
      </c>
      <c r="N280" s="27">
        <v>24</v>
      </c>
      <c r="O280" s="28"/>
      <c r="P280" s="28"/>
      <c r="Q280" s="27"/>
      <c r="R280" s="28">
        <f t="shared" si="33"/>
        <v>124</v>
      </c>
      <c r="S280" s="29">
        <v>124</v>
      </c>
      <c r="T280" s="30">
        <f t="shared" si="34"/>
        <v>0</v>
      </c>
      <c r="U280" s="31">
        <v>43159</v>
      </c>
      <c r="V280" s="32">
        <v>0</v>
      </c>
      <c r="W280" s="32">
        <v>0</v>
      </c>
      <c r="X280" s="32">
        <v>1</v>
      </c>
      <c r="Y280" s="32">
        <v>0</v>
      </c>
      <c r="Z280" s="32">
        <v>1</v>
      </c>
      <c r="AA280" s="32">
        <v>0</v>
      </c>
      <c r="AB280" s="32">
        <v>3</v>
      </c>
      <c r="AC280" s="32">
        <v>3</v>
      </c>
      <c r="AD280" s="32">
        <v>2</v>
      </c>
      <c r="AE280" s="32">
        <v>6</v>
      </c>
      <c r="AF280" s="32">
        <v>4</v>
      </c>
      <c r="AG280" s="32">
        <v>4</v>
      </c>
      <c r="AH280" s="32">
        <v>3</v>
      </c>
      <c r="AI280" s="32">
        <v>4</v>
      </c>
      <c r="AJ280" s="32">
        <v>5</v>
      </c>
      <c r="AK280" s="32">
        <v>6</v>
      </c>
      <c r="AL280" s="34">
        <v>42</v>
      </c>
      <c r="AM280" s="35">
        <v>75990.33</v>
      </c>
      <c r="AN280" s="17">
        <f t="shared" si="29"/>
        <v>1.8995208098987626</v>
      </c>
      <c r="AO280" s="36">
        <f t="shared" si="30"/>
        <v>0.33870967741935482</v>
      </c>
      <c r="AP280" s="37">
        <f t="shared" si="31"/>
        <v>0.33870967741935482</v>
      </c>
      <c r="AQ280" s="42"/>
      <c r="AR280" s="39">
        <v>40005</v>
      </c>
      <c r="AS280" s="22">
        <f t="shared" si="32"/>
        <v>1.9995000624921884</v>
      </c>
      <c r="AT280" s="40">
        <v>79990</v>
      </c>
    </row>
    <row r="281" spans="1:46" ht="31.5" x14ac:dyDescent="0.25">
      <c r="A281" s="17"/>
      <c r="B281" s="18"/>
      <c r="C281" s="19" t="s">
        <v>97</v>
      </c>
      <c r="D281" s="20" t="s">
        <v>129</v>
      </c>
      <c r="E281" s="45" t="s">
        <v>680</v>
      </c>
      <c r="F281" s="22" t="str">
        <f t="shared" si="28"/>
        <v>X578A13ADP</v>
      </c>
      <c r="G281" s="22" t="s">
        <v>100</v>
      </c>
      <c r="H281" s="17" t="s">
        <v>392</v>
      </c>
      <c r="I281" s="24"/>
      <c r="J281" s="25" t="s">
        <v>679</v>
      </c>
      <c r="K281" s="43" t="s">
        <v>103</v>
      </c>
      <c r="L281" s="20" t="s">
        <v>681</v>
      </c>
      <c r="M281" s="27">
        <v>100</v>
      </c>
      <c r="N281" s="27">
        <v>24</v>
      </c>
      <c r="O281" s="28"/>
      <c r="P281" s="28"/>
      <c r="Q281" s="27"/>
      <c r="R281" s="28">
        <f t="shared" si="33"/>
        <v>124</v>
      </c>
      <c r="S281" s="29">
        <v>124</v>
      </c>
      <c r="T281" s="30">
        <f t="shared" si="34"/>
        <v>0</v>
      </c>
      <c r="U281" s="31">
        <v>43159</v>
      </c>
      <c r="V281" s="32">
        <v>0</v>
      </c>
      <c r="W281" s="32">
        <v>0</v>
      </c>
      <c r="X281" s="32">
        <v>0</v>
      </c>
      <c r="Y281" s="32">
        <v>1</v>
      </c>
      <c r="Z281" s="32">
        <v>0</v>
      </c>
      <c r="AA281" s="32">
        <v>0</v>
      </c>
      <c r="AB281" s="32">
        <v>2</v>
      </c>
      <c r="AC281" s="32">
        <v>2</v>
      </c>
      <c r="AD281" s="32">
        <v>1</v>
      </c>
      <c r="AE281" s="32">
        <v>4</v>
      </c>
      <c r="AF281" s="32">
        <v>1</v>
      </c>
      <c r="AG281" s="32">
        <v>5</v>
      </c>
      <c r="AH281" s="32">
        <v>1</v>
      </c>
      <c r="AI281" s="32">
        <v>5</v>
      </c>
      <c r="AJ281" s="32">
        <v>2</v>
      </c>
      <c r="AK281" s="32">
        <v>3</v>
      </c>
      <c r="AL281" s="34">
        <v>27</v>
      </c>
      <c r="AM281" s="35">
        <v>75990.33</v>
      </c>
      <c r="AN281" s="17">
        <f t="shared" si="29"/>
        <v>1.8995208098987626</v>
      </c>
      <c r="AO281" s="36">
        <f t="shared" si="30"/>
        <v>0.21774193548387097</v>
      </c>
      <c r="AP281" s="37">
        <f t="shared" si="31"/>
        <v>0.21774193548387097</v>
      </c>
      <c r="AQ281" s="42"/>
      <c r="AR281" s="39">
        <v>40005</v>
      </c>
      <c r="AS281" s="22">
        <f t="shared" si="32"/>
        <v>1.9995000624921884</v>
      </c>
      <c r="AT281" s="40">
        <v>79990</v>
      </c>
    </row>
    <row r="282" spans="1:46" ht="31.5" x14ac:dyDescent="0.25">
      <c r="A282" s="17"/>
      <c r="B282" s="18"/>
      <c r="C282" s="19" t="s">
        <v>97</v>
      </c>
      <c r="D282" s="20" t="s">
        <v>129</v>
      </c>
      <c r="E282" s="45" t="s">
        <v>682</v>
      </c>
      <c r="F282" s="22" t="str">
        <f t="shared" si="28"/>
        <v>X579A78A01</v>
      </c>
      <c r="G282" s="22" t="s">
        <v>100</v>
      </c>
      <c r="H282" s="17" t="s">
        <v>392</v>
      </c>
      <c r="I282" s="24"/>
      <c r="J282" s="25" t="s">
        <v>683</v>
      </c>
      <c r="K282" s="43" t="s">
        <v>397</v>
      </c>
      <c r="L282" s="20" t="s">
        <v>114</v>
      </c>
      <c r="M282" s="27">
        <v>100</v>
      </c>
      <c r="N282" s="27">
        <v>24</v>
      </c>
      <c r="O282" s="28"/>
      <c r="P282" s="28"/>
      <c r="Q282" s="27"/>
      <c r="R282" s="28">
        <f t="shared" si="33"/>
        <v>124</v>
      </c>
      <c r="S282" s="29">
        <v>124</v>
      </c>
      <c r="T282" s="30">
        <f t="shared" si="34"/>
        <v>0</v>
      </c>
      <c r="U282" s="31">
        <v>43159</v>
      </c>
      <c r="V282" s="32">
        <v>0</v>
      </c>
      <c r="W282" s="32">
        <v>0</v>
      </c>
      <c r="X282" s="32">
        <v>0</v>
      </c>
      <c r="Y282" s="32">
        <v>0</v>
      </c>
      <c r="Z282" s="32">
        <v>2</v>
      </c>
      <c r="AA282" s="32">
        <v>0</v>
      </c>
      <c r="AB282" s="32">
        <v>3</v>
      </c>
      <c r="AC282" s="32">
        <v>2</v>
      </c>
      <c r="AD282" s="32">
        <v>0</v>
      </c>
      <c r="AE282" s="32">
        <v>0</v>
      </c>
      <c r="AF282" s="32">
        <v>3</v>
      </c>
      <c r="AG282" s="32">
        <v>4</v>
      </c>
      <c r="AH282" s="32">
        <v>2</v>
      </c>
      <c r="AI282" s="32">
        <v>1</v>
      </c>
      <c r="AJ282" s="32">
        <v>5</v>
      </c>
      <c r="AK282" s="32">
        <v>4</v>
      </c>
      <c r="AL282" s="34">
        <v>26</v>
      </c>
      <c r="AM282" s="35">
        <v>76990.25</v>
      </c>
      <c r="AN282" s="17">
        <f t="shared" si="29"/>
        <v>1.9245156855393075</v>
      </c>
      <c r="AO282" s="36">
        <f t="shared" si="30"/>
        <v>0.20967741935483872</v>
      </c>
      <c r="AP282" s="37">
        <f t="shared" si="31"/>
        <v>0.20967741935483872</v>
      </c>
      <c r="AQ282" s="42"/>
      <c r="AR282" s="39">
        <v>40005</v>
      </c>
      <c r="AS282" s="22">
        <f t="shared" si="32"/>
        <v>1.9995000624921884</v>
      </c>
      <c r="AT282" s="40">
        <v>79990</v>
      </c>
    </row>
    <row r="283" spans="1:46" ht="31.5" x14ac:dyDescent="0.25">
      <c r="A283" s="17"/>
      <c r="B283" s="18"/>
      <c r="C283" s="19" t="s">
        <v>97</v>
      </c>
      <c r="D283" s="20" t="s">
        <v>129</v>
      </c>
      <c r="E283" s="45" t="s">
        <v>684</v>
      </c>
      <c r="F283" s="22" t="str">
        <f t="shared" si="28"/>
        <v>X579O45A12</v>
      </c>
      <c r="G283" s="22" t="s">
        <v>100</v>
      </c>
      <c r="H283" s="17" t="s">
        <v>392</v>
      </c>
      <c r="I283" s="24"/>
      <c r="J283" s="25" t="s">
        <v>683</v>
      </c>
      <c r="K283" s="43" t="s">
        <v>685</v>
      </c>
      <c r="L283" s="20" t="s">
        <v>305</v>
      </c>
      <c r="M283" s="27">
        <v>100</v>
      </c>
      <c r="N283" s="27">
        <v>24</v>
      </c>
      <c r="O283" s="28"/>
      <c r="P283" s="28"/>
      <c r="Q283" s="27"/>
      <c r="R283" s="28">
        <f t="shared" si="33"/>
        <v>124</v>
      </c>
      <c r="S283" s="29">
        <v>124</v>
      </c>
      <c r="T283" s="30">
        <f t="shared" si="34"/>
        <v>0</v>
      </c>
      <c r="U283" s="31">
        <v>43159</v>
      </c>
      <c r="V283" s="32">
        <v>0</v>
      </c>
      <c r="W283" s="32">
        <v>0</v>
      </c>
      <c r="X283" s="32">
        <v>0</v>
      </c>
      <c r="Y283" s="32">
        <v>0</v>
      </c>
      <c r="Z283" s="32">
        <v>0</v>
      </c>
      <c r="AA283" s="32">
        <v>0</v>
      </c>
      <c r="AB283" s="32">
        <v>3</v>
      </c>
      <c r="AC283" s="32">
        <v>2</v>
      </c>
      <c r="AD283" s="32">
        <v>1</v>
      </c>
      <c r="AE283" s="32">
        <v>0</v>
      </c>
      <c r="AF283" s="32">
        <v>3</v>
      </c>
      <c r="AG283" s="32">
        <v>-1</v>
      </c>
      <c r="AH283" s="32">
        <v>0</v>
      </c>
      <c r="AI283" s="32">
        <v>5</v>
      </c>
      <c r="AJ283" s="32">
        <v>2</v>
      </c>
      <c r="AK283" s="32">
        <v>0</v>
      </c>
      <c r="AL283" s="34">
        <v>15</v>
      </c>
      <c r="AM283" s="35">
        <v>0</v>
      </c>
      <c r="AN283" s="17">
        <f t="shared" si="29"/>
        <v>0</v>
      </c>
      <c r="AO283" s="36">
        <f t="shared" si="30"/>
        <v>0.12096774193548387</v>
      </c>
      <c r="AP283" s="37">
        <f t="shared" si="31"/>
        <v>0.12096774193548387</v>
      </c>
      <c r="AQ283" s="42"/>
      <c r="AR283" s="39">
        <v>40005</v>
      </c>
      <c r="AS283" s="22">
        <f t="shared" si="32"/>
        <v>1.9995000624921884</v>
      </c>
      <c r="AT283" s="40">
        <v>79990</v>
      </c>
    </row>
    <row r="284" spans="1:46" ht="63" x14ac:dyDescent="0.25">
      <c r="A284" s="17"/>
      <c r="B284" s="18"/>
      <c r="C284" s="19" t="s">
        <v>97</v>
      </c>
      <c r="D284" s="20" t="s">
        <v>129</v>
      </c>
      <c r="E284" s="45" t="s">
        <v>686</v>
      </c>
      <c r="F284" s="22" t="str">
        <f t="shared" si="28"/>
        <v>X580T99ASI</v>
      </c>
      <c r="G284" s="22" t="s">
        <v>100</v>
      </c>
      <c r="H284" s="17" t="s">
        <v>392</v>
      </c>
      <c r="I284" s="24"/>
      <c r="J284" s="25" t="s">
        <v>687</v>
      </c>
      <c r="K284" s="43" t="s">
        <v>688</v>
      </c>
      <c r="L284" s="20" t="s">
        <v>123</v>
      </c>
      <c r="M284" s="27">
        <v>100</v>
      </c>
      <c r="N284" s="27">
        <v>24</v>
      </c>
      <c r="O284" s="28"/>
      <c r="P284" s="28"/>
      <c r="Q284" s="27"/>
      <c r="R284" s="28">
        <f t="shared" si="33"/>
        <v>124</v>
      </c>
      <c r="S284" s="29">
        <v>124</v>
      </c>
      <c r="T284" s="30">
        <f t="shared" si="34"/>
        <v>0</v>
      </c>
      <c r="U284" s="31">
        <v>43159</v>
      </c>
      <c r="V284" s="32">
        <v>0</v>
      </c>
      <c r="W284" s="32">
        <v>0</v>
      </c>
      <c r="X284" s="32">
        <v>0</v>
      </c>
      <c r="Y284" s="32">
        <v>1</v>
      </c>
      <c r="Z284" s="32">
        <v>0</v>
      </c>
      <c r="AA284" s="32">
        <v>1</v>
      </c>
      <c r="AB284" s="32">
        <v>1</v>
      </c>
      <c r="AC284" s="32">
        <v>6</v>
      </c>
      <c r="AD284" s="32">
        <v>5</v>
      </c>
      <c r="AE284" s="32">
        <v>3</v>
      </c>
      <c r="AF284" s="32">
        <v>5</v>
      </c>
      <c r="AG284" s="32">
        <v>4</v>
      </c>
      <c r="AH284" s="32">
        <v>4</v>
      </c>
      <c r="AI284" s="32">
        <v>9</v>
      </c>
      <c r="AJ284" s="32">
        <v>5</v>
      </c>
      <c r="AK284" s="32">
        <v>4</v>
      </c>
      <c r="AL284" s="34">
        <v>48</v>
      </c>
      <c r="AM284" s="35">
        <v>73990.5</v>
      </c>
      <c r="AN284" s="17">
        <f t="shared" si="29"/>
        <v>1.8495313085864267</v>
      </c>
      <c r="AO284" s="36">
        <f t="shared" si="30"/>
        <v>0.38709677419354838</v>
      </c>
      <c r="AP284" s="37">
        <f t="shared" si="31"/>
        <v>0.38709677419354838</v>
      </c>
      <c r="AQ284" s="42"/>
      <c r="AR284" s="39">
        <v>40005</v>
      </c>
      <c r="AS284" s="22">
        <f t="shared" si="32"/>
        <v>1.9995000624921884</v>
      </c>
      <c r="AT284" s="40">
        <v>79990</v>
      </c>
    </row>
    <row r="285" spans="1:46" ht="31.5" x14ac:dyDescent="0.25">
      <c r="A285" s="17"/>
      <c r="B285" s="18"/>
      <c r="C285" s="19" t="s">
        <v>97</v>
      </c>
      <c r="D285" s="20" t="s">
        <v>129</v>
      </c>
      <c r="E285" s="45" t="s">
        <v>689</v>
      </c>
      <c r="F285" s="22" t="str">
        <f t="shared" si="28"/>
        <v>X581A%#A07</v>
      </c>
      <c r="G285" s="22" t="s">
        <v>100</v>
      </c>
      <c r="H285" s="17" t="s">
        <v>392</v>
      </c>
      <c r="I285" s="24"/>
      <c r="J285" s="25" t="s">
        <v>690</v>
      </c>
      <c r="K285" s="43" t="s">
        <v>125</v>
      </c>
      <c r="L285" s="20" t="s">
        <v>400</v>
      </c>
      <c r="M285" s="27">
        <v>70</v>
      </c>
      <c r="N285" s="27">
        <v>24</v>
      </c>
      <c r="O285" s="28"/>
      <c r="P285" s="28"/>
      <c r="Q285" s="27"/>
      <c r="R285" s="28">
        <f t="shared" si="33"/>
        <v>94</v>
      </c>
      <c r="S285" s="29">
        <v>94</v>
      </c>
      <c r="T285" s="30">
        <f t="shared" si="34"/>
        <v>0</v>
      </c>
      <c r="U285" s="31">
        <v>43159</v>
      </c>
      <c r="V285" s="32">
        <v>0</v>
      </c>
      <c r="W285" s="32">
        <v>0</v>
      </c>
      <c r="X285" s="32">
        <v>0</v>
      </c>
      <c r="Y285" s="32">
        <v>2</v>
      </c>
      <c r="Z285" s="32">
        <v>0</v>
      </c>
      <c r="AA285" s="32">
        <v>0</v>
      </c>
      <c r="AB285" s="32">
        <v>2</v>
      </c>
      <c r="AC285" s="32">
        <v>6</v>
      </c>
      <c r="AD285" s="32">
        <v>3</v>
      </c>
      <c r="AE285" s="32">
        <v>3</v>
      </c>
      <c r="AF285" s="32">
        <v>5</v>
      </c>
      <c r="AG285" s="32">
        <v>3</v>
      </c>
      <c r="AH285" s="32">
        <v>2</v>
      </c>
      <c r="AI285" s="32">
        <v>4</v>
      </c>
      <c r="AJ285" s="32">
        <v>4</v>
      </c>
      <c r="AK285" s="32">
        <v>9</v>
      </c>
      <c r="AL285" s="34">
        <v>43</v>
      </c>
      <c r="AM285" s="35">
        <v>78656.78</v>
      </c>
      <c r="AN285" s="17">
        <f t="shared" si="29"/>
        <v>1.9661737282839644</v>
      </c>
      <c r="AO285" s="36">
        <f t="shared" si="30"/>
        <v>0.45744680851063829</v>
      </c>
      <c r="AP285" s="37">
        <f t="shared" si="31"/>
        <v>0.45744680851063829</v>
      </c>
      <c r="AQ285" s="42"/>
      <c r="AR285" s="39">
        <v>40005</v>
      </c>
      <c r="AS285" s="22">
        <f t="shared" si="32"/>
        <v>1.9995000624921884</v>
      </c>
      <c r="AT285" s="40">
        <v>79990</v>
      </c>
    </row>
    <row r="286" spans="1:46" ht="31.5" x14ac:dyDescent="0.25">
      <c r="A286" s="17"/>
      <c r="B286" s="18"/>
      <c r="C286" s="19" t="s">
        <v>97</v>
      </c>
      <c r="D286" s="20" t="s">
        <v>129</v>
      </c>
      <c r="E286" s="45" t="s">
        <v>691</v>
      </c>
      <c r="F286" s="22" t="str">
        <f t="shared" si="28"/>
        <v>X581J39A01</v>
      </c>
      <c r="G286" s="22" t="s">
        <v>100</v>
      </c>
      <c r="H286" s="17" t="s">
        <v>392</v>
      </c>
      <c r="I286" s="24"/>
      <c r="J286" s="25" t="s">
        <v>690</v>
      </c>
      <c r="K286" s="43" t="s">
        <v>565</v>
      </c>
      <c r="L286" s="20" t="s">
        <v>114</v>
      </c>
      <c r="M286" s="27">
        <v>100</v>
      </c>
      <c r="N286" s="27">
        <v>24</v>
      </c>
      <c r="O286" s="28"/>
      <c r="P286" s="28"/>
      <c r="Q286" s="27"/>
      <c r="R286" s="28">
        <f t="shared" si="33"/>
        <v>124</v>
      </c>
      <c r="S286" s="29">
        <v>124</v>
      </c>
      <c r="T286" s="30">
        <f t="shared" si="34"/>
        <v>0</v>
      </c>
      <c r="U286" s="31">
        <v>43159</v>
      </c>
      <c r="V286" s="32">
        <v>0</v>
      </c>
      <c r="W286" s="32">
        <v>0</v>
      </c>
      <c r="X286" s="32">
        <v>1</v>
      </c>
      <c r="Y286" s="32">
        <v>2</v>
      </c>
      <c r="Z286" s="32">
        <v>3</v>
      </c>
      <c r="AA286" s="32">
        <v>0</v>
      </c>
      <c r="AB286" s="32">
        <v>0</v>
      </c>
      <c r="AC286" s="32">
        <v>2</v>
      </c>
      <c r="AD286" s="32">
        <v>2</v>
      </c>
      <c r="AE286" s="32">
        <v>1</v>
      </c>
      <c r="AF286" s="32">
        <v>3</v>
      </c>
      <c r="AG286" s="32">
        <v>2</v>
      </c>
      <c r="AH286" s="32">
        <v>3</v>
      </c>
      <c r="AI286" s="32">
        <v>3</v>
      </c>
      <c r="AJ286" s="32">
        <v>4</v>
      </c>
      <c r="AK286" s="32">
        <v>5</v>
      </c>
      <c r="AL286" s="34">
        <v>31</v>
      </c>
      <c r="AM286" s="35">
        <v>75190.399999999994</v>
      </c>
      <c r="AN286" s="17">
        <f t="shared" si="29"/>
        <v>1.879525059367579</v>
      </c>
      <c r="AO286" s="36">
        <f t="shared" si="30"/>
        <v>0.25</v>
      </c>
      <c r="AP286" s="37">
        <f t="shared" si="31"/>
        <v>0.25</v>
      </c>
      <c r="AQ286" s="42"/>
      <c r="AR286" s="39">
        <v>40005</v>
      </c>
      <c r="AS286" s="22">
        <f t="shared" si="32"/>
        <v>1.9995000624921884</v>
      </c>
      <c r="AT286" s="40">
        <v>79990</v>
      </c>
    </row>
    <row r="287" spans="1:46" ht="31.5" x14ac:dyDescent="0.25">
      <c r="A287" s="17"/>
      <c r="B287" s="18"/>
      <c r="C287" s="19" t="s">
        <v>97</v>
      </c>
      <c r="D287" s="20" t="s">
        <v>132</v>
      </c>
      <c r="E287" s="45" t="s">
        <v>692</v>
      </c>
      <c r="F287" s="22" t="str">
        <f t="shared" si="28"/>
        <v>X582A78A01</v>
      </c>
      <c r="G287" s="22" t="s">
        <v>100</v>
      </c>
      <c r="H287" s="17" t="s">
        <v>392</v>
      </c>
      <c r="I287" s="24"/>
      <c r="J287" s="25" t="s">
        <v>693</v>
      </c>
      <c r="K287" s="43" t="s">
        <v>397</v>
      </c>
      <c r="L287" s="20" t="s">
        <v>114</v>
      </c>
      <c r="M287" s="27">
        <v>100</v>
      </c>
      <c r="N287" s="27">
        <v>24</v>
      </c>
      <c r="O287" s="28"/>
      <c r="P287" s="28"/>
      <c r="Q287" s="27"/>
      <c r="R287" s="28">
        <f t="shared" si="33"/>
        <v>124</v>
      </c>
      <c r="S287" s="29">
        <v>124</v>
      </c>
      <c r="T287" s="30">
        <f t="shared" si="34"/>
        <v>0</v>
      </c>
      <c r="U287" s="31">
        <v>43159</v>
      </c>
      <c r="V287" s="32">
        <v>0</v>
      </c>
      <c r="W287" s="32">
        <v>0</v>
      </c>
      <c r="X287" s="32">
        <v>0</v>
      </c>
      <c r="Y287" s="32">
        <v>0</v>
      </c>
      <c r="Z287" s="33">
        <v>0</v>
      </c>
      <c r="AA287" s="33">
        <v>0</v>
      </c>
      <c r="AB287" s="33">
        <v>0</v>
      </c>
      <c r="AC287" s="33">
        <v>0</v>
      </c>
      <c r="AD287" s="33">
        <v>1</v>
      </c>
      <c r="AE287" s="33">
        <v>0</v>
      </c>
      <c r="AF287" s="33">
        <v>3</v>
      </c>
      <c r="AG287" s="33">
        <v>4</v>
      </c>
      <c r="AH287" s="33">
        <v>0</v>
      </c>
      <c r="AI287" s="33">
        <v>0</v>
      </c>
      <c r="AJ287" s="33">
        <v>0</v>
      </c>
      <c r="AK287" s="33">
        <v>5</v>
      </c>
      <c r="AL287" s="34">
        <v>13</v>
      </c>
      <c r="AM287" s="35">
        <v>58190.2</v>
      </c>
      <c r="AN287" s="17">
        <f t="shared" si="29"/>
        <v>1.6621022564981434</v>
      </c>
      <c r="AO287" s="36">
        <f t="shared" si="30"/>
        <v>0.10483870967741936</v>
      </c>
      <c r="AP287" s="37">
        <f t="shared" si="31"/>
        <v>0.10483870967741936</v>
      </c>
      <c r="AQ287" s="42"/>
      <c r="AR287" s="39">
        <v>35010</v>
      </c>
      <c r="AS287" s="22">
        <f t="shared" si="32"/>
        <v>1.9991431019708654</v>
      </c>
      <c r="AT287" s="40">
        <v>69990</v>
      </c>
    </row>
    <row r="288" spans="1:46" ht="31.5" x14ac:dyDescent="0.25">
      <c r="A288" s="17"/>
      <c r="B288" s="18"/>
      <c r="C288" s="19" t="s">
        <v>97</v>
      </c>
      <c r="D288" s="20" t="s">
        <v>132</v>
      </c>
      <c r="E288" s="45" t="s">
        <v>694</v>
      </c>
      <c r="F288" s="22" t="str">
        <f t="shared" si="28"/>
        <v>X582T73A57</v>
      </c>
      <c r="G288" s="22" t="s">
        <v>100</v>
      </c>
      <c r="H288" s="17" t="s">
        <v>392</v>
      </c>
      <c r="I288" s="24"/>
      <c r="J288" s="25" t="s">
        <v>693</v>
      </c>
      <c r="K288" s="43" t="s">
        <v>405</v>
      </c>
      <c r="L288" s="20" t="s">
        <v>583</v>
      </c>
      <c r="M288" s="27">
        <v>70</v>
      </c>
      <c r="N288" s="27">
        <v>24</v>
      </c>
      <c r="O288" s="28"/>
      <c r="P288" s="28"/>
      <c r="Q288" s="27"/>
      <c r="R288" s="28">
        <f t="shared" si="33"/>
        <v>94</v>
      </c>
      <c r="S288" s="29">
        <v>94</v>
      </c>
      <c r="T288" s="30">
        <f t="shared" si="34"/>
        <v>0</v>
      </c>
      <c r="U288" s="31">
        <v>43159</v>
      </c>
      <c r="V288" s="32">
        <v>0</v>
      </c>
      <c r="W288" s="32">
        <v>0</v>
      </c>
      <c r="X288" s="32">
        <v>0</v>
      </c>
      <c r="Y288" s="32">
        <v>0</v>
      </c>
      <c r="Z288" s="33">
        <v>0</v>
      </c>
      <c r="AA288" s="33">
        <v>0</v>
      </c>
      <c r="AB288" s="33">
        <v>1</v>
      </c>
      <c r="AC288" s="33">
        <v>1</v>
      </c>
      <c r="AD288" s="33">
        <v>1</v>
      </c>
      <c r="AE288" s="33">
        <v>3</v>
      </c>
      <c r="AF288" s="33">
        <v>2</v>
      </c>
      <c r="AG288" s="33">
        <v>1</v>
      </c>
      <c r="AH288" s="33">
        <v>5</v>
      </c>
      <c r="AI288" s="33">
        <v>3</v>
      </c>
      <c r="AJ288" s="33">
        <v>4</v>
      </c>
      <c r="AK288" s="33">
        <v>9</v>
      </c>
      <c r="AL288" s="34">
        <v>30</v>
      </c>
      <c r="AM288" s="35">
        <v>56990.33</v>
      </c>
      <c r="AN288" s="17">
        <f t="shared" si="29"/>
        <v>1.627830048557555</v>
      </c>
      <c r="AO288" s="36">
        <f t="shared" si="30"/>
        <v>0.31914893617021278</v>
      </c>
      <c r="AP288" s="37">
        <f t="shared" si="31"/>
        <v>0.31914893617021278</v>
      </c>
      <c r="AQ288" s="42"/>
      <c r="AR288" s="39">
        <v>35010</v>
      </c>
      <c r="AS288" s="22">
        <f t="shared" si="32"/>
        <v>1.9991431019708654</v>
      </c>
      <c r="AT288" s="40">
        <v>69990</v>
      </c>
    </row>
    <row r="289" spans="1:46" ht="31.5" x14ac:dyDescent="0.25">
      <c r="A289" s="17"/>
      <c r="B289" s="18"/>
      <c r="C289" s="19" t="s">
        <v>97</v>
      </c>
      <c r="D289" s="20" t="s">
        <v>129</v>
      </c>
      <c r="E289" s="45" t="s">
        <v>695</v>
      </c>
      <c r="F289" s="22" t="str">
        <f t="shared" si="28"/>
        <v>X583ANAA36</v>
      </c>
      <c r="G289" s="22" t="s">
        <v>100</v>
      </c>
      <c r="H289" s="17" t="s">
        <v>392</v>
      </c>
      <c r="I289" s="24"/>
      <c r="J289" s="25" t="s">
        <v>696</v>
      </c>
      <c r="K289" s="43" t="s">
        <v>631</v>
      </c>
      <c r="L289" s="20" t="s">
        <v>390</v>
      </c>
      <c r="M289" s="27">
        <v>30</v>
      </c>
      <c r="N289" s="27"/>
      <c r="O289" s="28"/>
      <c r="P289" s="28"/>
      <c r="Q289" s="27"/>
      <c r="R289" s="28">
        <f t="shared" si="33"/>
        <v>30</v>
      </c>
      <c r="S289" s="29">
        <v>30</v>
      </c>
      <c r="T289" s="30">
        <f t="shared" si="34"/>
        <v>0</v>
      </c>
      <c r="U289" s="31">
        <v>43159</v>
      </c>
      <c r="V289" s="32">
        <v>0</v>
      </c>
      <c r="W289" s="32">
        <v>0</v>
      </c>
      <c r="X289" s="32">
        <v>0</v>
      </c>
      <c r="Y289" s="32">
        <v>0</v>
      </c>
      <c r="Z289" s="33">
        <v>0</v>
      </c>
      <c r="AA289" s="33">
        <v>0</v>
      </c>
      <c r="AB289" s="33">
        <v>0</v>
      </c>
      <c r="AC289" s="33">
        <v>0</v>
      </c>
      <c r="AD289" s="33">
        <v>0</v>
      </c>
      <c r="AE289" s="33">
        <v>0</v>
      </c>
      <c r="AF289" s="33">
        <v>0</v>
      </c>
      <c r="AG289" s="33">
        <v>0</v>
      </c>
      <c r="AH289" s="33">
        <v>0</v>
      </c>
      <c r="AI289" s="33">
        <v>2</v>
      </c>
      <c r="AJ289" s="33">
        <v>4</v>
      </c>
      <c r="AK289" s="33">
        <v>3</v>
      </c>
      <c r="AL289" s="34">
        <v>9</v>
      </c>
      <c r="AM289" s="35">
        <v>56990.33</v>
      </c>
      <c r="AN289" s="17">
        <f t="shared" si="29"/>
        <v>1.627830048557555</v>
      </c>
      <c r="AO289" s="36">
        <f t="shared" si="30"/>
        <v>0.3</v>
      </c>
      <c r="AP289" s="37">
        <f t="shared" si="31"/>
        <v>0.3</v>
      </c>
      <c r="AQ289" s="42"/>
      <c r="AR289" s="39">
        <v>35010</v>
      </c>
      <c r="AS289" s="22">
        <f t="shared" si="32"/>
        <v>1.9991431019708654</v>
      </c>
      <c r="AT289" s="40">
        <v>69990</v>
      </c>
    </row>
    <row r="290" spans="1:46" ht="31.5" x14ac:dyDescent="0.25">
      <c r="A290" s="17"/>
      <c r="B290" s="18"/>
      <c r="C290" s="19" t="s">
        <v>97</v>
      </c>
      <c r="D290" s="20" t="s">
        <v>98</v>
      </c>
      <c r="E290" s="45" t="s">
        <v>697</v>
      </c>
      <c r="F290" s="22" t="str">
        <f t="shared" si="28"/>
        <v>X585A32A01</v>
      </c>
      <c r="G290" s="22" t="s">
        <v>100</v>
      </c>
      <c r="H290" s="17" t="s">
        <v>392</v>
      </c>
      <c r="I290" s="24"/>
      <c r="J290" s="25" t="s">
        <v>698</v>
      </c>
      <c r="K290" s="43" t="s">
        <v>333</v>
      </c>
      <c r="L290" s="20" t="s">
        <v>114</v>
      </c>
      <c r="M290" s="27">
        <v>70</v>
      </c>
      <c r="N290" s="27">
        <v>24</v>
      </c>
      <c r="O290" s="28"/>
      <c r="P290" s="28"/>
      <c r="Q290" s="27"/>
      <c r="R290" s="28">
        <f t="shared" si="33"/>
        <v>94</v>
      </c>
      <c r="S290" s="29">
        <v>94</v>
      </c>
      <c r="T290" s="30">
        <f t="shared" si="34"/>
        <v>0</v>
      </c>
      <c r="U290" s="31">
        <v>43159</v>
      </c>
      <c r="V290" s="32">
        <v>0</v>
      </c>
      <c r="W290" s="32">
        <v>0</v>
      </c>
      <c r="X290" s="32">
        <v>0</v>
      </c>
      <c r="Y290" s="32">
        <v>0</v>
      </c>
      <c r="Z290" s="32">
        <v>0</v>
      </c>
      <c r="AA290" s="32">
        <v>0</v>
      </c>
      <c r="AB290" s="33">
        <v>0</v>
      </c>
      <c r="AC290" s="33">
        <v>0</v>
      </c>
      <c r="AD290" s="33">
        <v>0</v>
      </c>
      <c r="AE290" s="33">
        <v>0</v>
      </c>
      <c r="AF290" s="33">
        <v>1</v>
      </c>
      <c r="AG290" s="33">
        <v>3</v>
      </c>
      <c r="AH290" s="33">
        <v>5</v>
      </c>
      <c r="AI290" s="33">
        <v>1</v>
      </c>
      <c r="AJ290" s="33">
        <v>0</v>
      </c>
      <c r="AK290" s="33">
        <v>6</v>
      </c>
      <c r="AL290" s="34">
        <v>16</v>
      </c>
      <c r="AM290" s="35">
        <v>55490.5</v>
      </c>
      <c r="AN290" s="17">
        <f t="shared" si="29"/>
        <v>1.5849900028563269</v>
      </c>
      <c r="AO290" s="36">
        <f t="shared" si="30"/>
        <v>0.1702127659574468</v>
      </c>
      <c r="AP290" s="37">
        <f t="shared" si="31"/>
        <v>0.1702127659574468</v>
      </c>
      <c r="AQ290" s="42"/>
      <c r="AR290" s="39">
        <v>35010</v>
      </c>
      <c r="AS290" s="22">
        <f t="shared" si="32"/>
        <v>1.9991431019708654</v>
      </c>
      <c r="AT290" s="40">
        <v>69990</v>
      </c>
    </row>
    <row r="291" spans="1:46" ht="31.5" x14ac:dyDescent="0.25">
      <c r="A291" s="17"/>
      <c r="B291" s="18"/>
      <c r="C291" s="19" t="s">
        <v>97</v>
      </c>
      <c r="D291" s="20" t="s">
        <v>98</v>
      </c>
      <c r="E291" s="45" t="s">
        <v>699</v>
      </c>
      <c r="F291" s="22" t="str">
        <f t="shared" si="28"/>
        <v>X585T04ATH</v>
      </c>
      <c r="G291" s="22" t="s">
        <v>100</v>
      </c>
      <c r="H291" s="17" t="s">
        <v>392</v>
      </c>
      <c r="I291" s="24"/>
      <c r="J291" s="25" t="s">
        <v>698</v>
      </c>
      <c r="K291" s="43" t="s">
        <v>382</v>
      </c>
      <c r="L291" s="20" t="s">
        <v>262</v>
      </c>
      <c r="M291" s="27">
        <v>70</v>
      </c>
      <c r="N291" s="27">
        <v>24</v>
      </c>
      <c r="O291" s="28"/>
      <c r="P291" s="28"/>
      <c r="Q291" s="27"/>
      <c r="R291" s="28">
        <f t="shared" si="33"/>
        <v>94</v>
      </c>
      <c r="S291" s="29">
        <v>94</v>
      </c>
      <c r="T291" s="30">
        <f t="shared" si="34"/>
        <v>0</v>
      </c>
      <c r="U291" s="31">
        <v>43159</v>
      </c>
      <c r="V291" s="32">
        <v>0</v>
      </c>
      <c r="W291" s="32">
        <v>0</v>
      </c>
      <c r="X291" s="32">
        <v>0</v>
      </c>
      <c r="Y291" s="32">
        <v>0</v>
      </c>
      <c r="Z291" s="32">
        <v>0</v>
      </c>
      <c r="AA291" s="32">
        <v>0</v>
      </c>
      <c r="AB291" s="33">
        <v>0</v>
      </c>
      <c r="AC291" s="33">
        <v>0</v>
      </c>
      <c r="AD291" s="33">
        <v>0</v>
      </c>
      <c r="AE291" s="33">
        <v>0</v>
      </c>
      <c r="AF291" s="33">
        <v>0</v>
      </c>
      <c r="AG291" s="33">
        <v>6</v>
      </c>
      <c r="AH291" s="33">
        <v>3</v>
      </c>
      <c r="AI291" s="33">
        <v>3</v>
      </c>
      <c r="AJ291" s="33">
        <v>7</v>
      </c>
      <c r="AK291" s="33">
        <v>12</v>
      </c>
      <c r="AL291" s="34">
        <v>31</v>
      </c>
      <c r="AM291" s="35">
        <v>56990.33</v>
      </c>
      <c r="AN291" s="17">
        <f t="shared" si="29"/>
        <v>1.627830048557555</v>
      </c>
      <c r="AO291" s="36">
        <f t="shared" si="30"/>
        <v>0.32978723404255317</v>
      </c>
      <c r="AP291" s="37">
        <f t="shared" si="31"/>
        <v>0.32978723404255317</v>
      </c>
      <c r="AQ291" s="42"/>
      <c r="AR291" s="39">
        <v>35010</v>
      </c>
      <c r="AS291" s="22">
        <f t="shared" si="32"/>
        <v>1.9991431019708654</v>
      </c>
      <c r="AT291" s="40">
        <v>69990</v>
      </c>
    </row>
    <row r="292" spans="1:46" ht="31.5" x14ac:dyDescent="0.25">
      <c r="A292" s="17"/>
      <c r="B292" s="18"/>
      <c r="C292" s="19" t="s">
        <v>97</v>
      </c>
      <c r="D292" s="20" t="s">
        <v>98</v>
      </c>
      <c r="E292" s="45" t="s">
        <v>700</v>
      </c>
      <c r="F292" s="22" t="str">
        <f t="shared" si="28"/>
        <v>X586O47A01</v>
      </c>
      <c r="G292" s="22" t="s">
        <v>100</v>
      </c>
      <c r="H292" s="17" t="s">
        <v>392</v>
      </c>
      <c r="I292" s="24"/>
      <c r="J292" s="25" t="s">
        <v>701</v>
      </c>
      <c r="K292" s="43" t="s">
        <v>205</v>
      </c>
      <c r="L292" s="20" t="s">
        <v>114</v>
      </c>
      <c r="M292" s="27">
        <v>70</v>
      </c>
      <c r="N292" s="27">
        <v>24</v>
      </c>
      <c r="O292" s="28"/>
      <c r="P292" s="28"/>
      <c r="Q292" s="27"/>
      <c r="R292" s="28">
        <f t="shared" si="33"/>
        <v>94</v>
      </c>
      <c r="S292" s="29">
        <v>94</v>
      </c>
      <c r="T292" s="30">
        <f t="shared" si="34"/>
        <v>0</v>
      </c>
      <c r="U292" s="31">
        <v>43159</v>
      </c>
      <c r="V292" s="32">
        <v>0</v>
      </c>
      <c r="W292" s="32">
        <v>0</v>
      </c>
      <c r="X292" s="32">
        <v>0</v>
      </c>
      <c r="Y292" s="32">
        <v>0</v>
      </c>
      <c r="Z292" s="33">
        <v>1</v>
      </c>
      <c r="AA292" s="33">
        <v>2</v>
      </c>
      <c r="AB292" s="33">
        <v>5</v>
      </c>
      <c r="AC292" s="33">
        <v>0</v>
      </c>
      <c r="AD292" s="33">
        <v>0</v>
      </c>
      <c r="AE292" s="33">
        <v>1</v>
      </c>
      <c r="AF292" s="33">
        <v>3</v>
      </c>
      <c r="AG292" s="33">
        <v>0</v>
      </c>
      <c r="AH292" s="33">
        <v>2</v>
      </c>
      <c r="AI292" s="33">
        <v>3</v>
      </c>
      <c r="AJ292" s="33">
        <v>1</v>
      </c>
      <c r="AK292" s="33">
        <v>2</v>
      </c>
      <c r="AL292" s="34">
        <v>20</v>
      </c>
      <c r="AM292" s="35">
        <v>59990</v>
      </c>
      <c r="AN292" s="17">
        <f t="shared" si="29"/>
        <v>1.7135104255926878</v>
      </c>
      <c r="AO292" s="36">
        <f t="shared" si="30"/>
        <v>0.21276595744680851</v>
      </c>
      <c r="AP292" s="37">
        <f t="shared" si="31"/>
        <v>0.21276595744680851</v>
      </c>
      <c r="AQ292" s="42"/>
      <c r="AR292" s="39">
        <v>35010</v>
      </c>
      <c r="AS292" s="22">
        <f t="shared" si="32"/>
        <v>1.9991431019708654</v>
      </c>
      <c r="AT292" s="40">
        <v>69990</v>
      </c>
    </row>
    <row r="293" spans="1:46" ht="31.5" x14ac:dyDescent="0.25">
      <c r="A293" s="17"/>
      <c r="B293" s="18"/>
      <c r="C293" s="19" t="s">
        <v>97</v>
      </c>
      <c r="D293" s="20" t="s">
        <v>129</v>
      </c>
      <c r="E293" s="45" t="s">
        <v>702</v>
      </c>
      <c r="F293" s="22" t="str">
        <f t="shared" si="28"/>
        <v>X587I06A01</v>
      </c>
      <c r="G293" s="22" t="s">
        <v>100</v>
      </c>
      <c r="H293" s="17" t="s">
        <v>392</v>
      </c>
      <c r="I293" s="24"/>
      <c r="J293" s="25" t="s">
        <v>703</v>
      </c>
      <c r="K293" s="43" t="s">
        <v>211</v>
      </c>
      <c r="L293" s="20" t="s">
        <v>114</v>
      </c>
      <c r="M293" s="27">
        <v>70</v>
      </c>
      <c r="N293" s="27">
        <v>24</v>
      </c>
      <c r="O293" s="28"/>
      <c r="P293" s="28"/>
      <c r="Q293" s="27"/>
      <c r="R293" s="28">
        <f t="shared" si="33"/>
        <v>94</v>
      </c>
      <c r="S293" s="29">
        <v>94</v>
      </c>
      <c r="T293" s="30">
        <f t="shared" si="34"/>
        <v>0</v>
      </c>
      <c r="U293" s="31">
        <v>43159</v>
      </c>
      <c r="V293" s="32">
        <v>0</v>
      </c>
      <c r="W293" s="32">
        <v>0</v>
      </c>
      <c r="X293" s="32">
        <v>0</v>
      </c>
      <c r="Y293" s="32">
        <v>0</v>
      </c>
      <c r="Z293" s="33">
        <v>0</v>
      </c>
      <c r="AA293" s="33">
        <v>0</v>
      </c>
      <c r="AB293" s="33">
        <v>0</v>
      </c>
      <c r="AC293" s="33">
        <v>0</v>
      </c>
      <c r="AD293" s="33">
        <v>1</v>
      </c>
      <c r="AE293" s="33">
        <v>0</v>
      </c>
      <c r="AF293" s="33">
        <v>1</v>
      </c>
      <c r="AG293" s="33">
        <v>4</v>
      </c>
      <c r="AH293" s="33">
        <v>1</v>
      </c>
      <c r="AI293" s="33">
        <v>1</v>
      </c>
      <c r="AJ293" s="33">
        <v>2</v>
      </c>
      <c r="AK293" s="33">
        <v>6</v>
      </c>
      <c r="AL293" s="34">
        <v>16</v>
      </c>
      <c r="AM293" s="35">
        <v>59990</v>
      </c>
      <c r="AN293" s="17">
        <f t="shared" si="29"/>
        <v>1.7135104255926878</v>
      </c>
      <c r="AO293" s="36">
        <f t="shared" si="30"/>
        <v>0.1702127659574468</v>
      </c>
      <c r="AP293" s="37">
        <f t="shared" si="31"/>
        <v>0.1702127659574468</v>
      </c>
      <c r="AQ293" s="42"/>
      <c r="AR293" s="39">
        <v>35010</v>
      </c>
      <c r="AS293" s="22">
        <f t="shared" si="32"/>
        <v>1.9991431019708654</v>
      </c>
      <c r="AT293" s="40">
        <v>69990</v>
      </c>
    </row>
    <row r="294" spans="1:46" ht="63" x14ac:dyDescent="0.25">
      <c r="A294" s="17"/>
      <c r="B294" s="18"/>
      <c r="C294" s="19" t="s">
        <v>97</v>
      </c>
      <c r="D294" s="20" t="s">
        <v>98</v>
      </c>
      <c r="E294" s="45" t="s">
        <v>704</v>
      </c>
      <c r="F294" s="22" t="str">
        <f t="shared" si="28"/>
        <v>4058U03N77</v>
      </c>
      <c r="G294" s="22" t="s">
        <v>100</v>
      </c>
      <c r="H294" s="46" t="s">
        <v>472</v>
      </c>
      <c r="I294" s="24"/>
      <c r="J294" s="25">
        <v>4058</v>
      </c>
      <c r="K294" s="43" t="s">
        <v>705</v>
      </c>
      <c r="L294" s="20" t="s">
        <v>706</v>
      </c>
      <c r="M294" s="27">
        <v>90</v>
      </c>
      <c r="N294" s="27"/>
      <c r="O294" s="28"/>
      <c r="P294" s="28"/>
      <c r="Q294" s="27"/>
      <c r="R294" s="28">
        <f t="shared" si="33"/>
        <v>90</v>
      </c>
      <c r="S294" s="29">
        <v>90</v>
      </c>
      <c r="T294" s="30">
        <f t="shared" si="34"/>
        <v>0</v>
      </c>
      <c r="U294" s="31">
        <v>43159</v>
      </c>
      <c r="V294" s="32">
        <v>0</v>
      </c>
      <c r="W294" s="32">
        <v>0</v>
      </c>
      <c r="X294" s="32">
        <v>0</v>
      </c>
      <c r="Y294" s="32">
        <v>0</v>
      </c>
      <c r="Z294" s="32">
        <v>0</v>
      </c>
      <c r="AA294" s="32">
        <v>0</v>
      </c>
      <c r="AB294" s="33">
        <v>0</v>
      </c>
      <c r="AC294" s="33">
        <v>0</v>
      </c>
      <c r="AD294" s="33">
        <v>0</v>
      </c>
      <c r="AE294" s="33">
        <v>0</v>
      </c>
      <c r="AF294" s="33">
        <v>0</v>
      </c>
      <c r="AG294" s="33">
        <v>0</v>
      </c>
      <c r="AH294" s="33">
        <v>0</v>
      </c>
      <c r="AI294" s="33">
        <v>1</v>
      </c>
      <c r="AJ294" s="33">
        <v>6</v>
      </c>
      <c r="AK294" s="33">
        <v>5</v>
      </c>
      <c r="AL294" s="34">
        <v>12</v>
      </c>
      <c r="AM294" s="35">
        <v>59990</v>
      </c>
      <c r="AN294" s="17">
        <f t="shared" si="29"/>
        <v>2.1718981934035697</v>
      </c>
      <c r="AO294" s="36">
        <f t="shared" si="30"/>
        <v>0.13333333333333333</v>
      </c>
      <c r="AP294" s="37">
        <f t="shared" si="31"/>
        <v>0.13333333333333333</v>
      </c>
      <c r="AQ294" s="42"/>
      <c r="AR294" s="39">
        <v>27621</v>
      </c>
      <c r="AS294" s="22">
        <f t="shared" si="32"/>
        <v>2.3529198798016004</v>
      </c>
      <c r="AT294" s="40">
        <v>64990</v>
      </c>
    </row>
    <row r="295" spans="1:46" ht="47.25" x14ac:dyDescent="0.25">
      <c r="A295" s="17"/>
      <c r="B295" s="18"/>
      <c r="C295" s="19" t="s">
        <v>707</v>
      </c>
      <c r="D295" s="20" t="s">
        <v>129</v>
      </c>
      <c r="E295" s="45" t="s">
        <v>708</v>
      </c>
      <c r="F295" s="22" t="str">
        <f t="shared" si="28"/>
        <v>S305A00A01</v>
      </c>
      <c r="G295" s="22" t="s">
        <v>100</v>
      </c>
      <c r="H295" s="46" t="s">
        <v>709</v>
      </c>
      <c r="I295" s="24" t="s">
        <v>710</v>
      </c>
      <c r="J295" s="25" t="s">
        <v>711</v>
      </c>
      <c r="K295" s="43" t="s">
        <v>712</v>
      </c>
      <c r="L295" s="20" t="s">
        <v>713</v>
      </c>
      <c r="M295" s="27">
        <v>340</v>
      </c>
      <c r="N295" s="27">
        <v>160</v>
      </c>
      <c r="O295" s="28"/>
      <c r="P295" s="28"/>
      <c r="Q295" s="27"/>
      <c r="R295" s="28">
        <f t="shared" si="33"/>
        <v>500</v>
      </c>
      <c r="S295" s="29">
        <v>500</v>
      </c>
      <c r="T295" s="30">
        <f t="shared" si="34"/>
        <v>0</v>
      </c>
      <c r="U295" s="31">
        <v>43159</v>
      </c>
      <c r="V295" s="32">
        <v>0</v>
      </c>
      <c r="W295" s="32">
        <v>1</v>
      </c>
      <c r="X295" s="32">
        <v>0</v>
      </c>
      <c r="Y295" s="32">
        <v>0</v>
      </c>
      <c r="Z295" s="32">
        <v>6</v>
      </c>
      <c r="AA295" s="32">
        <v>5</v>
      </c>
      <c r="AB295" s="32">
        <v>15</v>
      </c>
      <c r="AC295" s="32">
        <v>17</v>
      </c>
      <c r="AD295" s="32">
        <v>9</v>
      </c>
      <c r="AE295" s="32">
        <v>9</v>
      </c>
      <c r="AF295" s="32">
        <v>16</v>
      </c>
      <c r="AG295" s="32">
        <v>12</v>
      </c>
      <c r="AH295" s="32">
        <v>17</v>
      </c>
      <c r="AI295" s="32">
        <v>26</v>
      </c>
      <c r="AJ295" s="32">
        <v>38</v>
      </c>
      <c r="AK295" s="32">
        <v>43</v>
      </c>
      <c r="AL295" s="34">
        <v>214</v>
      </c>
      <c r="AM295" s="35">
        <v>28757.53</v>
      </c>
      <c r="AN295" s="17">
        <f t="shared" si="29"/>
        <v>2.2630360023608103</v>
      </c>
      <c r="AO295" s="36">
        <f t="shared" si="30"/>
        <v>0.42799999999999999</v>
      </c>
      <c r="AP295" s="37">
        <f t="shared" si="31"/>
        <v>0.42799999999999999</v>
      </c>
      <c r="AQ295" s="42"/>
      <c r="AR295" s="39">
        <v>12707.5</v>
      </c>
      <c r="AS295" s="22">
        <f t="shared" si="32"/>
        <v>2.3600236081054495</v>
      </c>
      <c r="AT295" s="40">
        <v>29990</v>
      </c>
    </row>
    <row r="296" spans="1:46" ht="47.25" x14ac:dyDescent="0.25">
      <c r="A296" s="17"/>
      <c r="B296" s="18"/>
      <c r="C296" s="19" t="s">
        <v>707</v>
      </c>
      <c r="D296" s="20" t="s">
        <v>98</v>
      </c>
      <c r="E296" s="45" t="s">
        <v>714</v>
      </c>
      <c r="F296" s="22" t="str">
        <f t="shared" si="28"/>
        <v>S306A00AFG</v>
      </c>
      <c r="G296" s="22" t="s">
        <v>100</v>
      </c>
      <c r="H296" s="46" t="s">
        <v>709</v>
      </c>
      <c r="I296" s="24" t="s">
        <v>715</v>
      </c>
      <c r="J296" s="25" t="s">
        <v>716</v>
      </c>
      <c r="K296" s="43" t="s">
        <v>712</v>
      </c>
      <c r="L296" s="20" t="s">
        <v>717</v>
      </c>
      <c r="M296" s="27">
        <v>340</v>
      </c>
      <c r="N296" s="27">
        <v>70</v>
      </c>
      <c r="O296" s="28"/>
      <c r="P296" s="28"/>
      <c r="Q296" s="27"/>
      <c r="R296" s="28">
        <f t="shared" si="33"/>
        <v>410</v>
      </c>
      <c r="S296" s="29">
        <v>410</v>
      </c>
      <c r="T296" s="30">
        <f t="shared" si="34"/>
        <v>0</v>
      </c>
      <c r="U296" s="31">
        <v>43159</v>
      </c>
      <c r="V296" s="32">
        <v>0</v>
      </c>
      <c r="W296" s="32">
        <v>0</v>
      </c>
      <c r="X296" s="32">
        <v>1</v>
      </c>
      <c r="Y296" s="32">
        <v>1</v>
      </c>
      <c r="Z296" s="33">
        <v>7</v>
      </c>
      <c r="AA296" s="33">
        <v>9</v>
      </c>
      <c r="AB296" s="44">
        <v>10</v>
      </c>
      <c r="AC296" s="44">
        <v>13</v>
      </c>
      <c r="AD296" s="44">
        <v>11</v>
      </c>
      <c r="AE296" s="44">
        <v>13</v>
      </c>
      <c r="AF296" s="44">
        <v>18</v>
      </c>
      <c r="AG296" s="44">
        <v>22</v>
      </c>
      <c r="AH296" s="44">
        <v>12</v>
      </c>
      <c r="AI296" s="44">
        <v>12</v>
      </c>
      <c r="AJ296" s="44">
        <v>13</v>
      </c>
      <c r="AK296" s="44">
        <v>15</v>
      </c>
      <c r="AL296" s="34">
        <v>157</v>
      </c>
      <c r="AM296" s="35">
        <v>27157.07</v>
      </c>
      <c r="AN296" s="17">
        <f t="shared" si="29"/>
        <v>1.6014784018870707</v>
      </c>
      <c r="AO296" s="36">
        <f t="shared" si="30"/>
        <v>0.38292682926829269</v>
      </c>
      <c r="AP296" s="37">
        <f t="shared" si="31"/>
        <v>0.38292682926829269</v>
      </c>
      <c r="AQ296" s="42"/>
      <c r="AR296" s="39">
        <v>16957.5</v>
      </c>
      <c r="AS296" s="22">
        <f t="shared" si="32"/>
        <v>2.3582485625829279</v>
      </c>
      <c r="AT296" s="40">
        <v>39990</v>
      </c>
    </row>
    <row r="297" spans="1:46" ht="47.25" x14ac:dyDescent="0.25">
      <c r="A297" s="17"/>
      <c r="B297" s="18"/>
      <c r="C297" s="19" t="s">
        <v>707</v>
      </c>
      <c r="D297" s="20" t="s">
        <v>98</v>
      </c>
      <c r="E297" s="45" t="s">
        <v>718</v>
      </c>
      <c r="F297" s="22" t="str">
        <f t="shared" si="28"/>
        <v>S307A00A01</v>
      </c>
      <c r="G297" s="22" t="s">
        <v>100</v>
      </c>
      <c r="H297" s="46" t="s">
        <v>709</v>
      </c>
      <c r="I297" s="24" t="s">
        <v>719</v>
      </c>
      <c r="J297" s="25" t="s">
        <v>720</v>
      </c>
      <c r="K297" s="43" t="s">
        <v>712</v>
      </c>
      <c r="L297" s="20" t="s">
        <v>713</v>
      </c>
      <c r="M297" s="27">
        <v>340</v>
      </c>
      <c r="N297" s="27">
        <v>120</v>
      </c>
      <c r="O297" s="28"/>
      <c r="P297" s="28"/>
      <c r="Q297" s="27"/>
      <c r="R297" s="28">
        <f t="shared" si="33"/>
        <v>460</v>
      </c>
      <c r="S297" s="29">
        <v>460</v>
      </c>
      <c r="T297" s="30">
        <f t="shared" si="34"/>
        <v>0</v>
      </c>
      <c r="U297" s="31">
        <v>43159</v>
      </c>
      <c r="V297" s="32">
        <v>0</v>
      </c>
      <c r="W297" s="32">
        <v>2</v>
      </c>
      <c r="X297" s="32">
        <v>2</v>
      </c>
      <c r="Y297" s="32">
        <v>1</v>
      </c>
      <c r="Z297" s="33">
        <v>2</v>
      </c>
      <c r="AA297" s="33">
        <v>4</v>
      </c>
      <c r="AB297" s="33">
        <v>14</v>
      </c>
      <c r="AC297" s="33">
        <v>11</v>
      </c>
      <c r="AD297" s="33">
        <v>13</v>
      </c>
      <c r="AE297" s="33">
        <v>16</v>
      </c>
      <c r="AF297" s="33">
        <v>16</v>
      </c>
      <c r="AG297" s="33">
        <v>32</v>
      </c>
      <c r="AH297" s="33">
        <v>23</v>
      </c>
      <c r="AI297" s="33">
        <v>21</v>
      </c>
      <c r="AJ297" s="33">
        <v>27</v>
      </c>
      <c r="AK297" s="33">
        <v>16</v>
      </c>
      <c r="AL297" s="34">
        <v>200</v>
      </c>
      <c r="AM297" s="35">
        <v>27584.25</v>
      </c>
      <c r="AN297" s="17">
        <f t="shared" si="29"/>
        <v>1.8597168380246081</v>
      </c>
      <c r="AO297" s="36">
        <f t="shared" si="30"/>
        <v>0.43478260869565216</v>
      </c>
      <c r="AP297" s="37">
        <f t="shared" si="31"/>
        <v>0.43478260869565216</v>
      </c>
      <c r="AQ297" s="42"/>
      <c r="AR297" s="39">
        <v>14832.5</v>
      </c>
      <c r="AS297" s="22">
        <f t="shared" si="32"/>
        <v>2.3590089330861286</v>
      </c>
      <c r="AT297" s="40">
        <v>34990</v>
      </c>
    </row>
    <row r="298" spans="1:46" ht="47.25" x14ac:dyDescent="0.25">
      <c r="A298" s="17"/>
      <c r="B298" s="18"/>
      <c r="C298" s="19" t="s">
        <v>707</v>
      </c>
      <c r="D298" s="20" t="s">
        <v>98</v>
      </c>
      <c r="E298" s="45" t="s">
        <v>721</v>
      </c>
      <c r="F298" s="22" t="str">
        <f t="shared" si="28"/>
        <v>S308A00A01</v>
      </c>
      <c r="G298" s="22" t="s">
        <v>100</v>
      </c>
      <c r="H298" s="46" t="s">
        <v>709</v>
      </c>
      <c r="I298" s="24" t="s">
        <v>722</v>
      </c>
      <c r="J298" s="25" t="s">
        <v>723</v>
      </c>
      <c r="K298" s="43" t="s">
        <v>712</v>
      </c>
      <c r="L298" s="20" t="s">
        <v>713</v>
      </c>
      <c r="M298" s="27">
        <v>340</v>
      </c>
      <c r="N298" s="27">
        <v>120</v>
      </c>
      <c r="O298" s="28"/>
      <c r="P298" s="28"/>
      <c r="Q298" s="27"/>
      <c r="R298" s="28">
        <f t="shared" si="33"/>
        <v>460</v>
      </c>
      <c r="S298" s="29">
        <v>460</v>
      </c>
      <c r="T298" s="30">
        <f t="shared" si="34"/>
        <v>0</v>
      </c>
      <c r="U298" s="31">
        <v>43159</v>
      </c>
      <c r="V298" s="32">
        <v>0</v>
      </c>
      <c r="W298" s="32">
        <v>2</v>
      </c>
      <c r="X298" s="32">
        <v>3</v>
      </c>
      <c r="Y298" s="32">
        <v>7</v>
      </c>
      <c r="Z298" s="33">
        <v>12</v>
      </c>
      <c r="AA298" s="33">
        <v>16</v>
      </c>
      <c r="AB298" s="44">
        <v>23</v>
      </c>
      <c r="AC298" s="44">
        <v>27</v>
      </c>
      <c r="AD298" s="44">
        <v>22</v>
      </c>
      <c r="AE298" s="44">
        <v>23</v>
      </c>
      <c r="AF298" s="44">
        <v>19</v>
      </c>
      <c r="AG298" s="44">
        <v>42</v>
      </c>
      <c r="AH298" s="44">
        <v>30</v>
      </c>
      <c r="AI298" s="44">
        <v>39</v>
      </c>
      <c r="AJ298" s="44">
        <v>33</v>
      </c>
      <c r="AK298" s="44">
        <v>21</v>
      </c>
      <c r="AL298" s="34">
        <v>319</v>
      </c>
      <c r="AM298" s="35">
        <v>28704.48</v>
      </c>
      <c r="AN298" s="17">
        <f t="shared" si="29"/>
        <v>1.8303510282161646</v>
      </c>
      <c r="AO298" s="36">
        <f t="shared" si="30"/>
        <v>0.69347826086956521</v>
      </c>
      <c r="AP298" s="37">
        <f t="shared" si="31"/>
        <v>0.69347826086956521</v>
      </c>
      <c r="AQ298" s="42"/>
      <c r="AR298" s="39">
        <v>15682.5</v>
      </c>
      <c r="AS298" s="22">
        <f t="shared" si="32"/>
        <v>2.3586800573888094</v>
      </c>
      <c r="AT298" s="40">
        <v>36990</v>
      </c>
    </row>
    <row r="299" spans="1:46" ht="47.25" x14ac:dyDescent="0.25">
      <c r="A299" s="17"/>
      <c r="B299" s="18"/>
      <c r="C299" s="19" t="s">
        <v>707</v>
      </c>
      <c r="D299" s="20" t="s">
        <v>98</v>
      </c>
      <c r="E299" s="45" t="s">
        <v>724</v>
      </c>
      <c r="F299" s="22" t="str">
        <f t="shared" si="28"/>
        <v>S309A00A36</v>
      </c>
      <c r="G299" s="22" t="s">
        <v>100</v>
      </c>
      <c r="H299" s="46" t="s">
        <v>709</v>
      </c>
      <c r="I299" s="24" t="s">
        <v>725</v>
      </c>
      <c r="J299" s="25" t="s">
        <v>726</v>
      </c>
      <c r="K299" s="43" t="s">
        <v>712</v>
      </c>
      <c r="L299" s="20" t="s">
        <v>727</v>
      </c>
      <c r="M299" s="27">
        <v>340</v>
      </c>
      <c r="N299" s="27">
        <v>70</v>
      </c>
      <c r="O299" s="28"/>
      <c r="P299" s="28"/>
      <c r="Q299" s="27"/>
      <c r="R299" s="28">
        <f t="shared" si="33"/>
        <v>410</v>
      </c>
      <c r="S299" s="29">
        <v>410</v>
      </c>
      <c r="T299" s="30">
        <f t="shared" si="34"/>
        <v>0</v>
      </c>
      <c r="U299" s="31">
        <v>43159</v>
      </c>
      <c r="V299" s="32">
        <v>0</v>
      </c>
      <c r="W299" s="32">
        <v>4</v>
      </c>
      <c r="X299" s="32">
        <v>1</v>
      </c>
      <c r="Y299" s="32">
        <v>5</v>
      </c>
      <c r="Z299" s="33">
        <v>8</v>
      </c>
      <c r="AA299" s="33">
        <v>15</v>
      </c>
      <c r="AB299" s="44">
        <v>10</v>
      </c>
      <c r="AC299" s="44">
        <v>15</v>
      </c>
      <c r="AD299" s="44">
        <v>18</v>
      </c>
      <c r="AE299" s="44">
        <v>18</v>
      </c>
      <c r="AF299" s="44">
        <v>14</v>
      </c>
      <c r="AG299" s="44">
        <v>18</v>
      </c>
      <c r="AH299" s="44">
        <v>21</v>
      </c>
      <c r="AI299" s="44">
        <v>15</v>
      </c>
      <c r="AJ299" s="44">
        <v>17</v>
      </c>
      <c r="AK299" s="44">
        <v>9</v>
      </c>
      <c r="AL299" s="34">
        <v>188</v>
      </c>
      <c r="AM299" s="35">
        <v>28156.78</v>
      </c>
      <c r="AN299" s="17">
        <f t="shared" si="29"/>
        <v>1.7480540121061616</v>
      </c>
      <c r="AO299" s="36">
        <f t="shared" si="30"/>
        <v>0.45853658536585368</v>
      </c>
      <c r="AP299" s="37">
        <f t="shared" si="31"/>
        <v>0.45853658536585368</v>
      </c>
      <c r="AQ299" s="42"/>
      <c r="AR299" s="39">
        <v>16107.5</v>
      </c>
      <c r="AS299" s="22">
        <f t="shared" si="32"/>
        <v>2.3585286357286979</v>
      </c>
      <c r="AT299" s="40">
        <v>37990</v>
      </c>
    </row>
    <row r="300" spans="1:46" ht="47.25" x14ac:dyDescent="0.25">
      <c r="A300" s="17"/>
      <c r="B300" s="18"/>
      <c r="C300" s="19" t="s">
        <v>707</v>
      </c>
      <c r="D300" s="20" t="s">
        <v>98</v>
      </c>
      <c r="E300" s="45" t="s">
        <v>728</v>
      </c>
      <c r="F300" s="22" t="str">
        <f t="shared" si="28"/>
        <v>S309A00AL1</v>
      </c>
      <c r="G300" s="22" t="s">
        <v>100</v>
      </c>
      <c r="H300" s="46" t="s">
        <v>709</v>
      </c>
      <c r="I300" s="24" t="s">
        <v>725</v>
      </c>
      <c r="J300" s="25" t="s">
        <v>726</v>
      </c>
      <c r="K300" s="43" t="s">
        <v>712</v>
      </c>
      <c r="L300" s="20" t="s">
        <v>729</v>
      </c>
      <c r="M300" s="27">
        <v>340</v>
      </c>
      <c r="N300" s="27">
        <v>70</v>
      </c>
      <c r="O300" s="28"/>
      <c r="P300" s="28"/>
      <c r="Q300" s="27"/>
      <c r="R300" s="28">
        <f t="shared" si="33"/>
        <v>410</v>
      </c>
      <c r="S300" s="29">
        <v>410</v>
      </c>
      <c r="T300" s="30">
        <f t="shared" si="34"/>
        <v>0</v>
      </c>
      <c r="U300" s="31">
        <v>43159</v>
      </c>
      <c r="V300" s="32">
        <v>0</v>
      </c>
      <c r="W300" s="32">
        <v>3</v>
      </c>
      <c r="X300" s="32">
        <v>1</v>
      </c>
      <c r="Y300" s="32">
        <v>1</v>
      </c>
      <c r="Z300" s="33">
        <v>3</v>
      </c>
      <c r="AA300" s="33">
        <v>8</v>
      </c>
      <c r="AB300" s="44">
        <v>10</v>
      </c>
      <c r="AC300" s="44">
        <v>10</v>
      </c>
      <c r="AD300" s="44">
        <v>22</v>
      </c>
      <c r="AE300" s="44">
        <v>17</v>
      </c>
      <c r="AF300" s="44">
        <v>16</v>
      </c>
      <c r="AG300" s="44">
        <v>10</v>
      </c>
      <c r="AH300" s="44">
        <v>18</v>
      </c>
      <c r="AI300" s="44">
        <v>14</v>
      </c>
      <c r="AJ300" s="44">
        <v>6</v>
      </c>
      <c r="AK300" s="44">
        <v>1</v>
      </c>
      <c r="AL300" s="34">
        <v>140</v>
      </c>
      <c r="AM300" s="35">
        <v>29990</v>
      </c>
      <c r="AN300" s="17">
        <f t="shared" si="29"/>
        <v>1.8618655905634021</v>
      </c>
      <c r="AO300" s="36">
        <f t="shared" si="30"/>
        <v>0.34146341463414637</v>
      </c>
      <c r="AP300" s="37">
        <f t="shared" si="31"/>
        <v>0.34146341463414637</v>
      </c>
      <c r="AQ300" s="42"/>
      <c r="AR300" s="39">
        <v>16107.5</v>
      </c>
      <c r="AS300" s="22">
        <f t="shared" si="32"/>
        <v>2.3585286357286979</v>
      </c>
      <c r="AT300" s="40">
        <v>37990</v>
      </c>
    </row>
    <row r="301" spans="1:46" ht="47.25" x14ac:dyDescent="0.25">
      <c r="A301" s="17"/>
      <c r="B301" s="18"/>
      <c r="C301" s="19" t="s">
        <v>707</v>
      </c>
      <c r="D301" s="20" t="s">
        <v>98</v>
      </c>
      <c r="E301" s="45" t="s">
        <v>730</v>
      </c>
      <c r="F301" s="22" t="str">
        <f t="shared" si="28"/>
        <v>S310A00A2X</v>
      </c>
      <c r="G301" s="22" t="s">
        <v>100</v>
      </c>
      <c r="H301" s="46" t="s">
        <v>709</v>
      </c>
      <c r="I301" s="24" t="s">
        <v>731</v>
      </c>
      <c r="J301" s="25" t="s">
        <v>732</v>
      </c>
      <c r="K301" s="43" t="s">
        <v>712</v>
      </c>
      <c r="L301" s="20" t="s">
        <v>733</v>
      </c>
      <c r="M301" s="27">
        <v>340</v>
      </c>
      <c r="N301" s="27">
        <v>70</v>
      </c>
      <c r="O301" s="28"/>
      <c r="P301" s="28"/>
      <c r="Q301" s="27"/>
      <c r="R301" s="28">
        <f t="shared" si="33"/>
        <v>410</v>
      </c>
      <c r="S301" s="29">
        <v>410</v>
      </c>
      <c r="T301" s="30">
        <f t="shared" si="34"/>
        <v>0</v>
      </c>
      <c r="U301" s="31">
        <v>43159</v>
      </c>
      <c r="V301" s="32">
        <v>0</v>
      </c>
      <c r="W301" s="32">
        <v>0</v>
      </c>
      <c r="X301" s="32">
        <v>1</v>
      </c>
      <c r="Y301" s="32">
        <v>2</v>
      </c>
      <c r="Z301" s="33">
        <v>1</v>
      </c>
      <c r="AA301" s="33">
        <v>6</v>
      </c>
      <c r="AB301" s="44">
        <v>16</v>
      </c>
      <c r="AC301" s="44">
        <v>14</v>
      </c>
      <c r="AD301" s="44">
        <v>9</v>
      </c>
      <c r="AE301" s="44">
        <v>16</v>
      </c>
      <c r="AF301" s="44">
        <v>27</v>
      </c>
      <c r="AG301" s="44">
        <v>26</v>
      </c>
      <c r="AH301" s="44">
        <v>30</v>
      </c>
      <c r="AI301" s="44">
        <v>32</v>
      </c>
      <c r="AJ301" s="44">
        <v>17</v>
      </c>
      <c r="AK301" s="44">
        <v>27</v>
      </c>
      <c r="AL301" s="34">
        <v>224</v>
      </c>
      <c r="AM301" s="35">
        <v>28934.48</v>
      </c>
      <c r="AN301" s="17">
        <f t="shared" si="29"/>
        <v>1.8450170572293958</v>
      </c>
      <c r="AO301" s="36">
        <f t="shared" si="30"/>
        <v>0.54634146341463419</v>
      </c>
      <c r="AP301" s="37">
        <f t="shared" si="31"/>
        <v>0.54634146341463419</v>
      </c>
      <c r="AQ301" s="42"/>
      <c r="AR301" s="39">
        <v>15682.5</v>
      </c>
      <c r="AS301" s="22">
        <f t="shared" si="32"/>
        <v>2.3586800573888094</v>
      </c>
      <c r="AT301" s="40">
        <v>36990</v>
      </c>
    </row>
    <row r="302" spans="1:46" ht="47.25" x14ac:dyDescent="0.25">
      <c r="A302" s="17"/>
      <c r="B302" s="18"/>
      <c r="C302" s="19" t="s">
        <v>707</v>
      </c>
      <c r="D302" s="20" t="s">
        <v>129</v>
      </c>
      <c r="E302" s="45" t="s">
        <v>734</v>
      </c>
      <c r="F302" s="22" t="str">
        <f t="shared" si="28"/>
        <v>S311A00A01</v>
      </c>
      <c r="G302" s="22" t="s">
        <v>100</v>
      </c>
      <c r="H302" s="46" t="s">
        <v>709</v>
      </c>
      <c r="I302" s="24" t="s">
        <v>735</v>
      </c>
      <c r="J302" s="25" t="s">
        <v>736</v>
      </c>
      <c r="K302" s="43" t="s">
        <v>712</v>
      </c>
      <c r="L302" s="20" t="s">
        <v>713</v>
      </c>
      <c r="M302" s="27">
        <v>340</v>
      </c>
      <c r="N302" s="27">
        <v>158</v>
      </c>
      <c r="O302" s="28"/>
      <c r="P302" s="28"/>
      <c r="Q302" s="27"/>
      <c r="R302" s="28">
        <f t="shared" si="33"/>
        <v>498</v>
      </c>
      <c r="S302" s="29">
        <v>498</v>
      </c>
      <c r="T302" s="30">
        <f t="shared" si="34"/>
        <v>0</v>
      </c>
      <c r="U302" s="31">
        <v>43159</v>
      </c>
      <c r="V302" s="32">
        <v>0</v>
      </c>
      <c r="W302" s="32">
        <v>0</v>
      </c>
      <c r="X302" s="32">
        <v>0</v>
      </c>
      <c r="Y302" s="32">
        <v>0</v>
      </c>
      <c r="Z302" s="32">
        <v>0</v>
      </c>
      <c r="AA302" s="32">
        <v>1</v>
      </c>
      <c r="AB302" s="32">
        <v>3</v>
      </c>
      <c r="AC302" s="33">
        <v>5</v>
      </c>
      <c r="AD302" s="33">
        <v>3</v>
      </c>
      <c r="AE302" s="33">
        <v>8</v>
      </c>
      <c r="AF302" s="33">
        <v>3</v>
      </c>
      <c r="AG302" s="33">
        <v>4</v>
      </c>
      <c r="AH302" s="33">
        <v>10</v>
      </c>
      <c r="AI302" s="33">
        <v>18</v>
      </c>
      <c r="AJ302" s="33">
        <v>21</v>
      </c>
      <c r="AK302" s="33">
        <v>18</v>
      </c>
      <c r="AL302" s="34">
        <v>94</v>
      </c>
      <c r="AM302" s="35">
        <v>28045.89</v>
      </c>
      <c r="AN302" s="17">
        <f t="shared" si="29"/>
        <v>1.7883558106169297</v>
      </c>
      <c r="AO302" s="36">
        <f t="shared" si="30"/>
        <v>0.18875502008032127</v>
      </c>
      <c r="AP302" s="37">
        <f t="shared" si="31"/>
        <v>0.18875502008032127</v>
      </c>
      <c r="AQ302" s="42"/>
      <c r="AR302" s="39">
        <v>15682.5</v>
      </c>
      <c r="AS302" s="22">
        <f t="shared" si="32"/>
        <v>2.3586800573888094</v>
      </c>
      <c r="AT302" s="40">
        <v>36990</v>
      </c>
    </row>
    <row r="303" spans="1:46" ht="47.25" x14ac:dyDescent="0.25">
      <c r="A303" s="17"/>
      <c r="B303" s="18"/>
      <c r="C303" s="19" t="s">
        <v>707</v>
      </c>
      <c r="D303" s="20" t="s">
        <v>129</v>
      </c>
      <c r="E303" s="45" t="s">
        <v>737</v>
      </c>
      <c r="F303" s="22" t="str">
        <f t="shared" si="28"/>
        <v>S311A00A08</v>
      </c>
      <c r="G303" s="22" t="s">
        <v>100</v>
      </c>
      <c r="H303" s="46" t="s">
        <v>709</v>
      </c>
      <c r="I303" s="24" t="s">
        <v>735</v>
      </c>
      <c r="J303" s="25" t="s">
        <v>736</v>
      </c>
      <c r="K303" s="43" t="s">
        <v>712</v>
      </c>
      <c r="L303" s="20" t="s">
        <v>738</v>
      </c>
      <c r="M303" s="27">
        <v>340</v>
      </c>
      <c r="N303" s="27">
        <v>90</v>
      </c>
      <c r="O303" s="28"/>
      <c r="P303" s="28"/>
      <c r="Q303" s="27"/>
      <c r="R303" s="28">
        <f t="shared" si="33"/>
        <v>430</v>
      </c>
      <c r="S303" s="29">
        <v>430</v>
      </c>
      <c r="T303" s="30">
        <f t="shared" si="34"/>
        <v>0</v>
      </c>
      <c r="U303" s="31">
        <v>43159</v>
      </c>
      <c r="V303" s="32">
        <v>0</v>
      </c>
      <c r="W303" s="32">
        <v>0</v>
      </c>
      <c r="X303" s="32">
        <v>0</v>
      </c>
      <c r="Y303" s="32">
        <v>0</v>
      </c>
      <c r="Z303" s="32">
        <v>0</v>
      </c>
      <c r="AA303" s="32">
        <v>0</v>
      </c>
      <c r="AB303" s="32">
        <v>3</v>
      </c>
      <c r="AC303" s="33">
        <v>3</v>
      </c>
      <c r="AD303" s="33">
        <v>2</v>
      </c>
      <c r="AE303" s="33">
        <v>2</v>
      </c>
      <c r="AF303" s="33">
        <v>3</v>
      </c>
      <c r="AG303" s="33">
        <v>8</v>
      </c>
      <c r="AH303" s="33">
        <v>6</v>
      </c>
      <c r="AI303" s="33">
        <v>15</v>
      </c>
      <c r="AJ303" s="33">
        <v>17</v>
      </c>
      <c r="AK303" s="33">
        <v>20</v>
      </c>
      <c r="AL303" s="34">
        <v>79</v>
      </c>
      <c r="AM303" s="35">
        <v>28615.05</v>
      </c>
      <c r="AN303" s="17">
        <f t="shared" si="29"/>
        <v>1.824648493543759</v>
      </c>
      <c r="AO303" s="36">
        <f t="shared" si="30"/>
        <v>0.18372093023255814</v>
      </c>
      <c r="AP303" s="37">
        <f t="shared" si="31"/>
        <v>0.18372093023255814</v>
      </c>
      <c r="AQ303" s="42"/>
      <c r="AR303" s="39">
        <v>15682.5</v>
      </c>
      <c r="AS303" s="22">
        <f t="shared" si="32"/>
        <v>2.3586800573888094</v>
      </c>
      <c r="AT303" s="40">
        <v>36990</v>
      </c>
    </row>
    <row r="304" spans="1:46" ht="47.25" x14ac:dyDescent="0.25">
      <c r="A304" s="17"/>
      <c r="B304" s="18"/>
      <c r="C304" s="19" t="s">
        <v>707</v>
      </c>
      <c r="D304" s="20" t="s">
        <v>129</v>
      </c>
      <c r="E304" s="45" t="s">
        <v>739</v>
      </c>
      <c r="F304" s="22" t="str">
        <f t="shared" si="28"/>
        <v>S312A00A01</v>
      </c>
      <c r="G304" s="22" t="s">
        <v>100</v>
      </c>
      <c r="H304" s="46" t="s">
        <v>709</v>
      </c>
      <c r="I304" s="24" t="s">
        <v>740</v>
      </c>
      <c r="J304" s="25" t="s">
        <v>741</v>
      </c>
      <c r="K304" s="43" t="s">
        <v>712</v>
      </c>
      <c r="L304" s="20" t="s">
        <v>713</v>
      </c>
      <c r="M304" s="27">
        <v>340</v>
      </c>
      <c r="N304" s="27">
        <v>160</v>
      </c>
      <c r="O304" s="28"/>
      <c r="P304" s="28"/>
      <c r="Q304" s="27"/>
      <c r="R304" s="28">
        <f t="shared" si="33"/>
        <v>500</v>
      </c>
      <c r="S304" s="29">
        <v>500</v>
      </c>
      <c r="T304" s="30">
        <f t="shared" si="34"/>
        <v>0</v>
      </c>
      <c r="U304" s="31">
        <v>43159</v>
      </c>
      <c r="V304" s="32">
        <v>0</v>
      </c>
      <c r="W304" s="32">
        <v>0</v>
      </c>
      <c r="X304" s="32">
        <v>0</v>
      </c>
      <c r="Y304" s="32">
        <v>0</v>
      </c>
      <c r="Z304" s="33">
        <v>0</v>
      </c>
      <c r="AA304" s="33">
        <v>0</v>
      </c>
      <c r="AB304" s="33">
        <v>1</v>
      </c>
      <c r="AC304" s="33">
        <v>6</v>
      </c>
      <c r="AD304" s="33">
        <v>3</v>
      </c>
      <c r="AE304" s="33">
        <v>5</v>
      </c>
      <c r="AF304" s="33">
        <v>5</v>
      </c>
      <c r="AG304" s="33">
        <v>12</v>
      </c>
      <c r="AH304" s="33">
        <v>7</v>
      </c>
      <c r="AI304" s="33">
        <v>15</v>
      </c>
      <c r="AJ304" s="33">
        <v>20</v>
      </c>
      <c r="AK304" s="33">
        <v>19</v>
      </c>
      <c r="AL304" s="34">
        <v>93</v>
      </c>
      <c r="AM304" s="35">
        <v>28806.05</v>
      </c>
      <c r="AN304" s="17">
        <f t="shared" si="29"/>
        <v>2.0601501877346684</v>
      </c>
      <c r="AO304" s="36">
        <f t="shared" si="30"/>
        <v>0.186</v>
      </c>
      <c r="AP304" s="37">
        <f t="shared" si="31"/>
        <v>0.186</v>
      </c>
      <c r="AQ304" s="42"/>
      <c r="AR304" s="39">
        <v>13982.5</v>
      </c>
      <c r="AS304" s="22">
        <f t="shared" si="32"/>
        <v>2.3593777936706597</v>
      </c>
      <c r="AT304" s="40">
        <v>32990</v>
      </c>
    </row>
    <row r="305" spans="1:46" ht="47.25" x14ac:dyDescent="0.25">
      <c r="A305" s="17"/>
      <c r="B305" s="18"/>
      <c r="C305" s="19" t="s">
        <v>707</v>
      </c>
      <c r="D305" s="20" t="s">
        <v>98</v>
      </c>
      <c r="E305" s="45" t="s">
        <v>742</v>
      </c>
      <c r="F305" s="22" t="str">
        <f t="shared" si="28"/>
        <v>S313A00A01</v>
      </c>
      <c r="G305" s="22" t="s">
        <v>100</v>
      </c>
      <c r="H305" s="46" t="s">
        <v>709</v>
      </c>
      <c r="I305" s="24" t="s">
        <v>743</v>
      </c>
      <c r="J305" s="25" t="s">
        <v>744</v>
      </c>
      <c r="K305" s="43" t="s">
        <v>712</v>
      </c>
      <c r="L305" s="20" t="s">
        <v>713</v>
      </c>
      <c r="M305" s="27">
        <v>340</v>
      </c>
      <c r="N305" s="27">
        <v>120</v>
      </c>
      <c r="O305" s="28"/>
      <c r="P305" s="28"/>
      <c r="Q305" s="27"/>
      <c r="R305" s="28">
        <f t="shared" si="33"/>
        <v>460</v>
      </c>
      <c r="S305" s="29">
        <v>460</v>
      </c>
      <c r="T305" s="30">
        <f t="shared" si="34"/>
        <v>0</v>
      </c>
      <c r="U305" s="31">
        <v>43159</v>
      </c>
      <c r="V305" s="32">
        <v>0</v>
      </c>
      <c r="W305" s="32">
        <v>0</v>
      </c>
      <c r="X305" s="32">
        <v>3</v>
      </c>
      <c r="Y305" s="32">
        <v>1</v>
      </c>
      <c r="Z305" s="33">
        <v>6</v>
      </c>
      <c r="AA305" s="33">
        <v>3</v>
      </c>
      <c r="AB305" s="44">
        <v>14</v>
      </c>
      <c r="AC305" s="44">
        <v>19</v>
      </c>
      <c r="AD305" s="44">
        <v>19</v>
      </c>
      <c r="AE305" s="44">
        <v>16</v>
      </c>
      <c r="AF305" s="44">
        <v>21</v>
      </c>
      <c r="AG305" s="44">
        <v>38</v>
      </c>
      <c r="AH305" s="44">
        <v>41</v>
      </c>
      <c r="AI305" s="44">
        <v>45</v>
      </c>
      <c r="AJ305" s="44">
        <v>35</v>
      </c>
      <c r="AK305" s="44">
        <v>37</v>
      </c>
      <c r="AL305" s="34">
        <v>298</v>
      </c>
      <c r="AM305" s="35">
        <v>29287.41</v>
      </c>
      <c r="AN305" s="17">
        <f t="shared" si="29"/>
        <v>1.8675217599234817</v>
      </c>
      <c r="AO305" s="36">
        <f t="shared" si="30"/>
        <v>0.64782608695652177</v>
      </c>
      <c r="AP305" s="37">
        <f t="shared" si="31"/>
        <v>0.64782608695652177</v>
      </c>
      <c r="AQ305" s="42"/>
      <c r="AR305" s="39">
        <v>15682.5</v>
      </c>
      <c r="AS305" s="22">
        <f t="shared" si="32"/>
        <v>2.3586800573888094</v>
      </c>
      <c r="AT305" s="40">
        <v>36990</v>
      </c>
    </row>
    <row r="306" spans="1:46" ht="47.25" x14ac:dyDescent="0.25">
      <c r="A306" s="17"/>
      <c r="B306" s="18"/>
      <c r="C306" s="19" t="s">
        <v>707</v>
      </c>
      <c r="D306" s="20" t="s">
        <v>98</v>
      </c>
      <c r="E306" s="45" t="s">
        <v>745</v>
      </c>
      <c r="F306" s="22" t="str">
        <f t="shared" si="28"/>
        <v>S313A00A64</v>
      </c>
      <c r="G306" s="22" t="s">
        <v>100</v>
      </c>
      <c r="H306" s="46" t="s">
        <v>709</v>
      </c>
      <c r="I306" s="24" t="s">
        <v>743</v>
      </c>
      <c r="J306" s="25" t="s">
        <v>744</v>
      </c>
      <c r="K306" s="43" t="s">
        <v>712</v>
      </c>
      <c r="L306" s="20" t="s">
        <v>746</v>
      </c>
      <c r="M306" s="27">
        <v>340</v>
      </c>
      <c r="N306" s="27">
        <v>70</v>
      </c>
      <c r="O306" s="28"/>
      <c r="P306" s="28"/>
      <c r="Q306" s="27"/>
      <c r="R306" s="28">
        <f t="shared" si="33"/>
        <v>410</v>
      </c>
      <c r="S306" s="29">
        <v>410</v>
      </c>
      <c r="T306" s="30">
        <f t="shared" si="34"/>
        <v>0</v>
      </c>
      <c r="U306" s="31">
        <v>43159</v>
      </c>
      <c r="V306" s="32">
        <v>0</v>
      </c>
      <c r="W306" s="32">
        <v>0</v>
      </c>
      <c r="X306" s="32">
        <v>0</v>
      </c>
      <c r="Y306" s="32">
        <v>1</v>
      </c>
      <c r="Z306" s="33">
        <v>0</v>
      </c>
      <c r="AA306" s="33">
        <v>3</v>
      </c>
      <c r="AB306" s="44">
        <v>6</v>
      </c>
      <c r="AC306" s="44">
        <v>7</v>
      </c>
      <c r="AD306" s="44">
        <v>7</v>
      </c>
      <c r="AE306" s="44">
        <v>12</v>
      </c>
      <c r="AF306" s="44">
        <v>15</v>
      </c>
      <c r="AG306" s="44">
        <v>20</v>
      </c>
      <c r="AH306" s="44">
        <v>11</v>
      </c>
      <c r="AI306" s="44">
        <v>32</v>
      </c>
      <c r="AJ306" s="44">
        <v>17</v>
      </c>
      <c r="AK306" s="44">
        <v>29</v>
      </c>
      <c r="AL306" s="34">
        <v>160</v>
      </c>
      <c r="AM306" s="35">
        <v>28573.599999999999</v>
      </c>
      <c r="AN306" s="17">
        <f t="shared" si="29"/>
        <v>1.8220054200542004</v>
      </c>
      <c r="AO306" s="36">
        <f t="shared" si="30"/>
        <v>0.3902439024390244</v>
      </c>
      <c r="AP306" s="37">
        <f t="shared" si="31"/>
        <v>0.3902439024390244</v>
      </c>
      <c r="AQ306" s="42"/>
      <c r="AR306" s="39">
        <v>15682.5</v>
      </c>
      <c r="AS306" s="22">
        <f t="shared" si="32"/>
        <v>2.3586800573888094</v>
      </c>
      <c r="AT306" s="40">
        <v>36990</v>
      </c>
    </row>
    <row r="307" spans="1:46" ht="47.25" x14ac:dyDescent="0.25">
      <c r="A307" s="17"/>
      <c r="B307" s="18"/>
      <c r="C307" s="19" t="s">
        <v>707</v>
      </c>
      <c r="D307" s="20" t="s">
        <v>98</v>
      </c>
      <c r="E307" s="45" t="s">
        <v>747</v>
      </c>
      <c r="F307" s="22" t="str">
        <f t="shared" si="28"/>
        <v>S314A00A01</v>
      </c>
      <c r="G307" s="22" t="s">
        <v>100</v>
      </c>
      <c r="H307" s="46" t="s">
        <v>709</v>
      </c>
      <c r="I307" s="24" t="s">
        <v>748</v>
      </c>
      <c r="J307" s="25" t="s">
        <v>749</v>
      </c>
      <c r="K307" s="43" t="s">
        <v>712</v>
      </c>
      <c r="L307" s="20" t="s">
        <v>713</v>
      </c>
      <c r="M307" s="27">
        <v>340</v>
      </c>
      <c r="N307" s="27">
        <v>120</v>
      </c>
      <c r="O307" s="28"/>
      <c r="P307" s="28"/>
      <c r="Q307" s="27"/>
      <c r="R307" s="28">
        <f t="shared" si="33"/>
        <v>460</v>
      </c>
      <c r="S307" s="29">
        <v>460</v>
      </c>
      <c r="T307" s="30">
        <f t="shared" si="34"/>
        <v>0</v>
      </c>
      <c r="U307" s="31">
        <v>43159</v>
      </c>
      <c r="V307" s="32">
        <v>0</v>
      </c>
      <c r="W307" s="32">
        <v>1</v>
      </c>
      <c r="X307" s="32">
        <v>0</v>
      </c>
      <c r="Y307" s="32">
        <v>3</v>
      </c>
      <c r="Z307" s="32">
        <v>6</v>
      </c>
      <c r="AA307" s="32">
        <v>11</v>
      </c>
      <c r="AB307" s="32">
        <v>9</v>
      </c>
      <c r="AC307" s="32">
        <v>9</v>
      </c>
      <c r="AD307" s="32">
        <v>7</v>
      </c>
      <c r="AE307" s="32">
        <v>15</v>
      </c>
      <c r="AF307" s="32">
        <v>9</v>
      </c>
      <c r="AG307" s="32">
        <v>15</v>
      </c>
      <c r="AH307" s="32">
        <v>13</v>
      </c>
      <c r="AI307" s="32">
        <v>28</v>
      </c>
      <c r="AJ307" s="32">
        <v>33</v>
      </c>
      <c r="AK307" s="32">
        <v>43</v>
      </c>
      <c r="AL307" s="34">
        <v>202</v>
      </c>
      <c r="AM307" s="35">
        <v>38827.33</v>
      </c>
      <c r="AN307" s="17">
        <f t="shared" si="29"/>
        <v>2.2896848002358841</v>
      </c>
      <c r="AO307" s="36">
        <f t="shared" si="30"/>
        <v>0.43913043478260871</v>
      </c>
      <c r="AP307" s="37">
        <f t="shared" si="31"/>
        <v>0.43913043478260871</v>
      </c>
      <c r="AQ307" s="42"/>
      <c r="AR307" s="39">
        <v>16957.5</v>
      </c>
      <c r="AS307" s="22">
        <f t="shared" si="32"/>
        <v>2.3582485625829279</v>
      </c>
      <c r="AT307" s="40">
        <v>39990</v>
      </c>
    </row>
    <row r="308" spans="1:46" ht="47.25" x14ac:dyDescent="0.25">
      <c r="A308" s="17"/>
      <c r="B308" s="18"/>
      <c r="C308" s="19" t="s">
        <v>707</v>
      </c>
      <c r="D308" s="20" t="s">
        <v>98</v>
      </c>
      <c r="E308" s="45" t="s">
        <v>750</v>
      </c>
      <c r="F308" s="22" t="str">
        <f t="shared" si="28"/>
        <v>S315A00A01</v>
      </c>
      <c r="G308" s="22" t="s">
        <v>100</v>
      </c>
      <c r="H308" s="46" t="s">
        <v>709</v>
      </c>
      <c r="I308" s="24" t="s">
        <v>751</v>
      </c>
      <c r="J308" s="25" t="s">
        <v>752</v>
      </c>
      <c r="K308" s="43" t="s">
        <v>712</v>
      </c>
      <c r="L308" s="20" t="s">
        <v>753</v>
      </c>
      <c r="M308" s="27">
        <v>340</v>
      </c>
      <c r="N308" s="27">
        <v>120</v>
      </c>
      <c r="O308" s="28"/>
      <c r="P308" s="28"/>
      <c r="Q308" s="27"/>
      <c r="R308" s="28">
        <f t="shared" si="33"/>
        <v>460</v>
      </c>
      <c r="S308" s="29">
        <v>460</v>
      </c>
      <c r="T308" s="30">
        <f t="shared" si="34"/>
        <v>0</v>
      </c>
      <c r="U308" s="31">
        <v>43159</v>
      </c>
      <c r="V308" s="32">
        <v>0</v>
      </c>
      <c r="W308" s="32">
        <v>1</v>
      </c>
      <c r="X308" s="32">
        <v>0</v>
      </c>
      <c r="Y308" s="32">
        <v>1</v>
      </c>
      <c r="Z308" s="32">
        <v>4</v>
      </c>
      <c r="AA308" s="32">
        <v>6</v>
      </c>
      <c r="AB308" s="33">
        <v>8</v>
      </c>
      <c r="AC308" s="33">
        <v>9</v>
      </c>
      <c r="AD308" s="33">
        <v>10</v>
      </c>
      <c r="AE308" s="33">
        <v>9</v>
      </c>
      <c r="AF308" s="33">
        <v>14</v>
      </c>
      <c r="AG308" s="33">
        <v>16</v>
      </c>
      <c r="AH308" s="33">
        <v>19</v>
      </c>
      <c r="AI308" s="33">
        <v>20</v>
      </c>
      <c r="AJ308" s="33">
        <v>16</v>
      </c>
      <c r="AK308" s="33">
        <v>24</v>
      </c>
      <c r="AL308" s="34">
        <v>157</v>
      </c>
      <c r="AM308" s="35">
        <v>28240.29</v>
      </c>
      <c r="AN308" s="17">
        <f t="shared" si="29"/>
        <v>1.9039467385808193</v>
      </c>
      <c r="AO308" s="36">
        <f t="shared" si="30"/>
        <v>0.34130434782608693</v>
      </c>
      <c r="AP308" s="37">
        <f t="shared" si="31"/>
        <v>0.34130434782608693</v>
      </c>
      <c r="AQ308" s="42"/>
      <c r="AR308" s="39">
        <v>14832.5</v>
      </c>
      <c r="AS308" s="22">
        <f t="shared" si="32"/>
        <v>2.3590089330861286</v>
      </c>
      <c r="AT308" s="40">
        <v>34990</v>
      </c>
    </row>
    <row r="309" spans="1:46" ht="47.25" x14ac:dyDescent="0.25">
      <c r="A309" s="17"/>
      <c r="B309" s="18"/>
      <c r="C309" s="19" t="s">
        <v>707</v>
      </c>
      <c r="D309" s="20" t="s">
        <v>98</v>
      </c>
      <c r="E309" s="45" t="s">
        <v>754</v>
      </c>
      <c r="F309" s="22" t="str">
        <f t="shared" si="28"/>
        <v>S316A00A01</v>
      </c>
      <c r="G309" s="22" t="s">
        <v>100</v>
      </c>
      <c r="H309" s="46" t="s">
        <v>709</v>
      </c>
      <c r="I309" s="24" t="s">
        <v>755</v>
      </c>
      <c r="J309" s="25" t="s">
        <v>756</v>
      </c>
      <c r="K309" s="43" t="s">
        <v>712</v>
      </c>
      <c r="L309" s="20" t="s">
        <v>713</v>
      </c>
      <c r="M309" s="27">
        <v>340</v>
      </c>
      <c r="N309" s="27">
        <v>120</v>
      </c>
      <c r="O309" s="28"/>
      <c r="P309" s="28"/>
      <c r="Q309" s="27"/>
      <c r="R309" s="28">
        <f t="shared" si="33"/>
        <v>460</v>
      </c>
      <c r="S309" s="29">
        <v>460</v>
      </c>
      <c r="T309" s="30">
        <f t="shared" si="34"/>
        <v>0</v>
      </c>
      <c r="U309" s="31">
        <v>43159</v>
      </c>
      <c r="V309" s="32">
        <v>0</v>
      </c>
      <c r="W309" s="32">
        <v>2</v>
      </c>
      <c r="X309" s="32">
        <v>1</v>
      </c>
      <c r="Y309" s="32">
        <v>4</v>
      </c>
      <c r="Z309" s="33">
        <v>9</v>
      </c>
      <c r="AA309" s="33">
        <v>9</v>
      </c>
      <c r="AB309" s="44">
        <v>14</v>
      </c>
      <c r="AC309" s="44">
        <v>19</v>
      </c>
      <c r="AD309" s="44">
        <v>17</v>
      </c>
      <c r="AE309" s="44">
        <v>17</v>
      </c>
      <c r="AF309" s="44">
        <v>12</v>
      </c>
      <c r="AG309" s="44">
        <v>20</v>
      </c>
      <c r="AH309" s="44">
        <v>20</v>
      </c>
      <c r="AI309" s="44">
        <v>16</v>
      </c>
      <c r="AJ309" s="44">
        <v>23</v>
      </c>
      <c r="AK309" s="44">
        <v>13</v>
      </c>
      <c r="AL309" s="34">
        <v>196</v>
      </c>
      <c r="AM309" s="35">
        <v>28605.69</v>
      </c>
      <c r="AN309" s="17">
        <f t="shared" si="29"/>
        <v>1.824051649928264</v>
      </c>
      <c r="AO309" s="36">
        <f t="shared" si="30"/>
        <v>0.42608695652173911</v>
      </c>
      <c r="AP309" s="37">
        <f t="shared" si="31"/>
        <v>0.42608695652173911</v>
      </c>
      <c r="AQ309" s="42"/>
      <c r="AR309" s="39">
        <v>15682.5</v>
      </c>
      <c r="AS309" s="22">
        <f t="shared" si="32"/>
        <v>2.3586800573888094</v>
      </c>
      <c r="AT309" s="40">
        <v>36990</v>
      </c>
    </row>
    <row r="310" spans="1:46" ht="47.25" x14ac:dyDescent="0.25">
      <c r="A310" s="17"/>
      <c r="B310" s="18"/>
      <c r="C310" s="19" t="s">
        <v>707</v>
      </c>
      <c r="D310" s="20" t="s">
        <v>98</v>
      </c>
      <c r="E310" s="45" t="s">
        <v>757</v>
      </c>
      <c r="F310" s="22" t="str">
        <f t="shared" si="28"/>
        <v>S317A00A01</v>
      </c>
      <c r="G310" s="22" t="s">
        <v>100</v>
      </c>
      <c r="H310" s="46" t="s">
        <v>709</v>
      </c>
      <c r="I310" s="24" t="s">
        <v>758</v>
      </c>
      <c r="J310" s="25" t="s">
        <v>759</v>
      </c>
      <c r="K310" s="43" t="s">
        <v>712</v>
      </c>
      <c r="L310" s="20" t="s">
        <v>753</v>
      </c>
      <c r="M310" s="27">
        <v>340</v>
      </c>
      <c r="N310" s="27">
        <v>120</v>
      </c>
      <c r="O310" s="28"/>
      <c r="P310" s="28"/>
      <c r="Q310" s="27"/>
      <c r="R310" s="28">
        <f t="shared" si="33"/>
        <v>460</v>
      </c>
      <c r="S310" s="29">
        <v>460</v>
      </c>
      <c r="T310" s="30">
        <f t="shared" si="34"/>
        <v>0</v>
      </c>
      <c r="U310" s="31">
        <v>43159</v>
      </c>
      <c r="V310" s="32">
        <v>0</v>
      </c>
      <c r="W310" s="32">
        <v>0</v>
      </c>
      <c r="X310" s="32">
        <v>2</v>
      </c>
      <c r="Y310" s="32">
        <v>8</v>
      </c>
      <c r="Z310" s="33">
        <v>8</v>
      </c>
      <c r="AA310" s="33">
        <v>13</v>
      </c>
      <c r="AB310" s="33">
        <v>19</v>
      </c>
      <c r="AC310" s="33">
        <v>20</v>
      </c>
      <c r="AD310" s="33">
        <v>16</v>
      </c>
      <c r="AE310" s="33">
        <v>28</v>
      </c>
      <c r="AF310" s="33">
        <v>21</v>
      </c>
      <c r="AG310" s="33">
        <v>24</v>
      </c>
      <c r="AH310" s="33">
        <v>25</v>
      </c>
      <c r="AI310" s="33">
        <v>33</v>
      </c>
      <c r="AJ310" s="33">
        <v>19</v>
      </c>
      <c r="AK310" s="33">
        <v>26</v>
      </c>
      <c r="AL310" s="34">
        <v>262</v>
      </c>
      <c r="AM310" s="35">
        <v>32634.62</v>
      </c>
      <c r="AN310" s="17">
        <f t="shared" si="29"/>
        <v>2.0809577554599077</v>
      </c>
      <c r="AO310" s="36">
        <f t="shared" si="30"/>
        <v>0.56956521739130439</v>
      </c>
      <c r="AP310" s="37">
        <f t="shared" si="31"/>
        <v>0.56956521739130439</v>
      </c>
      <c r="AQ310" s="42"/>
      <c r="AR310" s="39">
        <v>15682.5</v>
      </c>
      <c r="AS310" s="22">
        <f t="shared" si="32"/>
        <v>2.3586800573888094</v>
      </c>
      <c r="AT310" s="40">
        <v>36990</v>
      </c>
    </row>
    <row r="311" spans="1:46" ht="47.25" x14ac:dyDescent="0.25">
      <c r="A311" s="17"/>
      <c r="B311" s="18"/>
      <c r="C311" s="19" t="s">
        <v>707</v>
      </c>
      <c r="D311" s="20" t="s">
        <v>98</v>
      </c>
      <c r="E311" s="45" t="s">
        <v>760</v>
      </c>
      <c r="F311" s="22" t="str">
        <f t="shared" si="28"/>
        <v>S318A00A01</v>
      </c>
      <c r="G311" s="22" t="s">
        <v>100</v>
      </c>
      <c r="H311" s="46" t="s">
        <v>709</v>
      </c>
      <c r="I311" s="24" t="s">
        <v>761</v>
      </c>
      <c r="J311" s="25" t="s">
        <v>762</v>
      </c>
      <c r="K311" s="43" t="s">
        <v>712</v>
      </c>
      <c r="L311" s="20" t="s">
        <v>713</v>
      </c>
      <c r="M311" s="27">
        <v>340</v>
      </c>
      <c r="N311" s="27">
        <v>120</v>
      </c>
      <c r="O311" s="28"/>
      <c r="P311" s="28"/>
      <c r="Q311" s="27"/>
      <c r="R311" s="28">
        <f t="shared" si="33"/>
        <v>460</v>
      </c>
      <c r="S311" s="29">
        <v>460</v>
      </c>
      <c r="T311" s="30">
        <f t="shared" si="34"/>
        <v>0</v>
      </c>
      <c r="U311" s="31">
        <v>43159</v>
      </c>
      <c r="V311" s="32">
        <v>0</v>
      </c>
      <c r="W311" s="32">
        <v>4</v>
      </c>
      <c r="X311" s="32">
        <v>3</v>
      </c>
      <c r="Y311" s="32">
        <v>9</v>
      </c>
      <c r="Z311" s="33">
        <v>10</v>
      </c>
      <c r="AA311" s="33">
        <v>21</v>
      </c>
      <c r="AB311" s="33">
        <v>17</v>
      </c>
      <c r="AC311" s="33">
        <v>21</v>
      </c>
      <c r="AD311" s="33">
        <v>26</v>
      </c>
      <c r="AE311" s="33">
        <v>23</v>
      </c>
      <c r="AF311" s="33">
        <v>25</v>
      </c>
      <c r="AG311" s="33">
        <v>19</v>
      </c>
      <c r="AH311" s="33">
        <v>22</v>
      </c>
      <c r="AI311" s="33">
        <v>11</v>
      </c>
      <c r="AJ311" s="33">
        <v>7</v>
      </c>
      <c r="AK311" s="33">
        <v>13</v>
      </c>
      <c r="AL311" s="34">
        <v>231</v>
      </c>
      <c r="AM311" s="35">
        <v>34220.769999999997</v>
      </c>
      <c r="AN311" s="17">
        <f t="shared" si="29"/>
        <v>2.1820991551091979</v>
      </c>
      <c r="AO311" s="36">
        <f t="shared" si="30"/>
        <v>0.50217391304347825</v>
      </c>
      <c r="AP311" s="37">
        <f t="shared" si="31"/>
        <v>0.50217391304347825</v>
      </c>
      <c r="AQ311" s="42"/>
      <c r="AR311" s="39">
        <v>15682.5</v>
      </c>
      <c r="AS311" s="22">
        <f t="shared" si="32"/>
        <v>2.3586800573888094</v>
      </c>
      <c r="AT311" s="40">
        <v>36990</v>
      </c>
    </row>
    <row r="312" spans="1:46" ht="47.25" x14ac:dyDescent="0.25">
      <c r="A312" s="17"/>
      <c r="B312" s="18"/>
      <c r="C312" s="19" t="s">
        <v>707</v>
      </c>
      <c r="D312" s="20" t="s">
        <v>129</v>
      </c>
      <c r="E312" s="45" t="s">
        <v>763</v>
      </c>
      <c r="F312" s="22" t="str">
        <f t="shared" si="28"/>
        <v>S319A00A8A</v>
      </c>
      <c r="G312" s="22" t="s">
        <v>100</v>
      </c>
      <c r="H312" s="46" t="s">
        <v>709</v>
      </c>
      <c r="I312" s="24" t="s">
        <v>764</v>
      </c>
      <c r="J312" s="25" t="s">
        <v>765</v>
      </c>
      <c r="K312" s="43" t="s">
        <v>712</v>
      </c>
      <c r="L312" s="20" t="s">
        <v>766</v>
      </c>
      <c r="M312" s="27">
        <v>340</v>
      </c>
      <c r="N312" s="27">
        <v>90</v>
      </c>
      <c r="O312" s="28"/>
      <c r="P312" s="28"/>
      <c r="Q312" s="27"/>
      <c r="R312" s="28">
        <f t="shared" si="33"/>
        <v>430</v>
      </c>
      <c r="S312" s="29">
        <v>430</v>
      </c>
      <c r="T312" s="30">
        <f t="shared" si="34"/>
        <v>0</v>
      </c>
      <c r="U312" s="31">
        <v>43159</v>
      </c>
      <c r="V312" s="32">
        <v>0</v>
      </c>
      <c r="W312" s="32">
        <v>0</v>
      </c>
      <c r="X312" s="32">
        <v>0</v>
      </c>
      <c r="Y312" s="32">
        <v>0</v>
      </c>
      <c r="Z312" s="32">
        <v>0</v>
      </c>
      <c r="AA312" s="32">
        <v>1</v>
      </c>
      <c r="AB312" s="32">
        <v>2</v>
      </c>
      <c r="AC312" s="33">
        <v>0</v>
      </c>
      <c r="AD312" s="33">
        <v>1</v>
      </c>
      <c r="AE312" s="33">
        <v>2</v>
      </c>
      <c r="AF312" s="33">
        <v>3</v>
      </c>
      <c r="AG312" s="33">
        <v>2</v>
      </c>
      <c r="AH312" s="33">
        <v>1</v>
      </c>
      <c r="AI312" s="33">
        <v>7</v>
      </c>
      <c r="AJ312" s="33">
        <v>8</v>
      </c>
      <c r="AK312" s="33">
        <v>10</v>
      </c>
      <c r="AL312" s="34">
        <v>37</v>
      </c>
      <c r="AM312" s="35">
        <v>28740.1</v>
      </c>
      <c r="AN312" s="17">
        <f t="shared" si="29"/>
        <v>1.9376436878476317</v>
      </c>
      <c r="AO312" s="36">
        <f t="shared" si="30"/>
        <v>8.6046511627906982E-2</v>
      </c>
      <c r="AP312" s="37">
        <f t="shared" si="31"/>
        <v>8.6046511627906982E-2</v>
      </c>
      <c r="AQ312" s="42"/>
      <c r="AR312" s="39">
        <v>14832.5</v>
      </c>
      <c r="AS312" s="22">
        <f t="shared" si="32"/>
        <v>2.3590089330861286</v>
      </c>
      <c r="AT312" s="40">
        <v>34990</v>
      </c>
    </row>
    <row r="313" spans="1:46" ht="47.25" x14ac:dyDescent="0.25">
      <c r="A313" s="17"/>
      <c r="B313" s="18"/>
      <c r="C313" s="19" t="s">
        <v>707</v>
      </c>
      <c r="D313" s="20" t="s">
        <v>129</v>
      </c>
      <c r="E313" s="45" t="s">
        <v>767</v>
      </c>
      <c r="F313" s="22" t="str">
        <f t="shared" si="28"/>
        <v>S320A00A01</v>
      </c>
      <c r="G313" s="22" t="s">
        <v>100</v>
      </c>
      <c r="H313" s="46" t="s">
        <v>709</v>
      </c>
      <c r="I313" s="24" t="s">
        <v>768</v>
      </c>
      <c r="J313" s="25" t="s">
        <v>769</v>
      </c>
      <c r="K313" s="43" t="s">
        <v>712</v>
      </c>
      <c r="L313" s="20" t="s">
        <v>713</v>
      </c>
      <c r="M313" s="27">
        <v>340</v>
      </c>
      <c r="N313" s="27">
        <v>160</v>
      </c>
      <c r="O313" s="28"/>
      <c r="P313" s="28"/>
      <c r="Q313" s="27"/>
      <c r="R313" s="28">
        <f t="shared" si="33"/>
        <v>500</v>
      </c>
      <c r="S313" s="29">
        <v>500</v>
      </c>
      <c r="T313" s="30">
        <f t="shared" si="34"/>
        <v>0</v>
      </c>
      <c r="U313" s="31">
        <v>43159</v>
      </c>
      <c r="V313" s="32">
        <v>0</v>
      </c>
      <c r="W313" s="32">
        <v>0</v>
      </c>
      <c r="X313" s="32">
        <v>0</v>
      </c>
      <c r="Y313" s="32">
        <v>0</v>
      </c>
      <c r="Z313" s="32">
        <v>0</v>
      </c>
      <c r="AA313" s="32">
        <v>2</v>
      </c>
      <c r="AB313" s="32">
        <v>6</v>
      </c>
      <c r="AC313" s="32">
        <v>9</v>
      </c>
      <c r="AD313" s="32">
        <v>5</v>
      </c>
      <c r="AE313" s="32">
        <v>12</v>
      </c>
      <c r="AF313" s="32">
        <v>13</v>
      </c>
      <c r="AG313" s="32">
        <v>9</v>
      </c>
      <c r="AH313" s="32">
        <v>12</v>
      </c>
      <c r="AI313" s="32">
        <v>19</v>
      </c>
      <c r="AJ313" s="32">
        <v>31</v>
      </c>
      <c r="AK313" s="32">
        <v>34</v>
      </c>
      <c r="AL313" s="34">
        <v>152</v>
      </c>
      <c r="AM313" s="35">
        <v>28593.09</v>
      </c>
      <c r="AN313" s="17">
        <f t="shared" si="29"/>
        <v>2.2500956128270708</v>
      </c>
      <c r="AO313" s="36">
        <f t="shared" si="30"/>
        <v>0.30399999999999999</v>
      </c>
      <c r="AP313" s="37">
        <f t="shared" si="31"/>
        <v>0.30399999999999999</v>
      </c>
      <c r="AQ313" s="42"/>
      <c r="AR313" s="39">
        <v>12707.5</v>
      </c>
      <c r="AS313" s="22">
        <f t="shared" si="32"/>
        <v>2.3600236081054495</v>
      </c>
      <c r="AT313" s="40">
        <v>29990</v>
      </c>
    </row>
    <row r="314" spans="1:46" ht="47.25" x14ac:dyDescent="0.25">
      <c r="A314" s="17"/>
      <c r="B314" s="18"/>
      <c r="C314" s="19" t="s">
        <v>707</v>
      </c>
      <c r="D314" s="20" t="s">
        <v>129</v>
      </c>
      <c r="E314" s="45" t="s">
        <v>770</v>
      </c>
      <c r="F314" s="22" t="str">
        <f t="shared" si="28"/>
        <v>S320A00AFG</v>
      </c>
      <c r="G314" s="22" t="s">
        <v>100</v>
      </c>
      <c r="H314" s="46" t="s">
        <v>709</v>
      </c>
      <c r="I314" s="24" t="s">
        <v>768</v>
      </c>
      <c r="J314" s="25" t="s">
        <v>769</v>
      </c>
      <c r="K314" s="43" t="s">
        <v>712</v>
      </c>
      <c r="L314" s="20" t="s">
        <v>717</v>
      </c>
      <c r="M314" s="27">
        <v>340</v>
      </c>
      <c r="N314" s="27">
        <v>90</v>
      </c>
      <c r="O314" s="28"/>
      <c r="P314" s="28"/>
      <c r="Q314" s="27"/>
      <c r="R314" s="28">
        <f t="shared" si="33"/>
        <v>430</v>
      </c>
      <c r="S314" s="29">
        <v>430</v>
      </c>
      <c r="T314" s="30">
        <f t="shared" si="34"/>
        <v>0</v>
      </c>
      <c r="U314" s="31">
        <v>43159</v>
      </c>
      <c r="V314" s="32">
        <v>0</v>
      </c>
      <c r="W314" s="32">
        <v>0</v>
      </c>
      <c r="X314" s="32">
        <v>0</v>
      </c>
      <c r="Y314" s="32">
        <v>0</v>
      </c>
      <c r="Z314" s="32">
        <v>0</v>
      </c>
      <c r="AA314" s="32">
        <v>6</v>
      </c>
      <c r="AB314" s="32">
        <v>5</v>
      </c>
      <c r="AC314" s="32">
        <v>9</v>
      </c>
      <c r="AD314" s="32">
        <v>4</v>
      </c>
      <c r="AE314" s="32">
        <v>6</v>
      </c>
      <c r="AF314" s="32">
        <v>13</v>
      </c>
      <c r="AG314" s="32">
        <v>23</v>
      </c>
      <c r="AH314" s="32">
        <v>16</v>
      </c>
      <c r="AI314" s="32">
        <v>17</v>
      </c>
      <c r="AJ314" s="32">
        <v>30</v>
      </c>
      <c r="AK314" s="32">
        <v>32</v>
      </c>
      <c r="AL314" s="34">
        <v>161</v>
      </c>
      <c r="AM314" s="35">
        <v>28818.28</v>
      </c>
      <c r="AN314" s="17">
        <f t="shared" si="29"/>
        <v>2.2678166437143417</v>
      </c>
      <c r="AO314" s="36">
        <f t="shared" si="30"/>
        <v>0.37441860465116278</v>
      </c>
      <c r="AP314" s="37">
        <f t="shared" si="31"/>
        <v>0.37441860465116278</v>
      </c>
      <c r="AQ314" s="42"/>
      <c r="AR314" s="39">
        <v>12707.5</v>
      </c>
      <c r="AS314" s="22">
        <f t="shared" si="32"/>
        <v>2.3600236081054495</v>
      </c>
      <c r="AT314" s="40">
        <v>29990</v>
      </c>
    </row>
    <row r="315" spans="1:46" ht="47.25" x14ac:dyDescent="0.25">
      <c r="A315" s="17"/>
      <c r="B315" s="18"/>
      <c r="C315" s="19" t="s">
        <v>707</v>
      </c>
      <c r="D315" s="20" t="s">
        <v>98</v>
      </c>
      <c r="E315" s="45" t="s">
        <v>771</v>
      </c>
      <c r="F315" s="22" t="str">
        <f t="shared" si="28"/>
        <v>S321A00A01</v>
      </c>
      <c r="G315" s="22" t="s">
        <v>100</v>
      </c>
      <c r="H315" s="46" t="s">
        <v>709</v>
      </c>
      <c r="I315" s="24" t="s">
        <v>772</v>
      </c>
      <c r="J315" s="25" t="s">
        <v>773</v>
      </c>
      <c r="K315" s="43" t="s">
        <v>712</v>
      </c>
      <c r="L315" s="20" t="s">
        <v>713</v>
      </c>
      <c r="M315" s="27">
        <v>340</v>
      </c>
      <c r="N315" s="27">
        <v>120</v>
      </c>
      <c r="O315" s="28"/>
      <c r="P315" s="28"/>
      <c r="Q315" s="27"/>
      <c r="R315" s="28">
        <f t="shared" si="33"/>
        <v>460</v>
      </c>
      <c r="S315" s="29">
        <v>460</v>
      </c>
      <c r="T315" s="30">
        <f t="shared" si="34"/>
        <v>0</v>
      </c>
      <c r="U315" s="31">
        <v>43159</v>
      </c>
      <c r="V315" s="32">
        <v>0</v>
      </c>
      <c r="W315" s="32">
        <v>2</v>
      </c>
      <c r="X315" s="32">
        <v>0</v>
      </c>
      <c r="Y315" s="32">
        <v>2</v>
      </c>
      <c r="Z315" s="33">
        <v>5</v>
      </c>
      <c r="AA315" s="33">
        <v>17</v>
      </c>
      <c r="AB315" s="44">
        <v>11</v>
      </c>
      <c r="AC315" s="44">
        <v>24</v>
      </c>
      <c r="AD315" s="44">
        <v>18</v>
      </c>
      <c r="AE315" s="44">
        <v>9</v>
      </c>
      <c r="AF315" s="44">
        <v>18</v>
      </c>
      <c r="AG315" s="44">
        <v>14</v>
      </c>
      <c r="AH315" s="44">
        <v>17</v>
      </c>
      <c r="AI315" s="44">
        <v>11</v>
      </c>
      <c r="AJ315" s="44">
        <v>14</v>
      </c>
      <c r="AK315" s="44">
        <v>11</v>
      </c>
      <c r="AL315" s="34">
        <v>173</v>
      </c>
      <c r="AM315" s="35">
        <v>28035.73</v>
      </c>
      <c r="AN315" s="17">
        <f t="shared" si="29"/>
        <v>1.7877079547266062</v>
      </c>
      <c r="AO315" s="36">
        <f t="shared" si="30"/>
        <v>0.37608695652173912</v>
      </c>
      <c r="AP315" s="37">
        <f t="shared" si="31"/>
        <v>0.37608695652173912</v>
      </c>
      <c r="AQ315" s="42"/>
      <c r="AR315" s="39">
        <v>15682.5</v>
      </c>
      <c r="AS315" s="22">
        <f t="shared" si="32"/>
        <v>2.3586800573888094</v>
      </c>
      <c r="AT315" s="40">
        <v>36990</v>
      </c>
    </row>
    <row r="316" spans="1:46" ht="47.25" x14ac:dyDescent="0.25">
      <c r="A316" s="17"/>
      <c r="B316" s="18"/>
      <c r="C316" s="19" t="s">
        <v>707</v>
      </c>
      <c r="D316" s="20" t="s">
        <v>129</v>
      </c>
      <c r="E316" s="45" t="s">
        <v>774</v>
      </c>
      <c r="F316" s="22" t="str">
        <f t="shared" si="28"/>
        <v>S322A00A01</v>
      </c>
      <c r="G316" s="22" t="s">
        <v>100</v>
      </c>
      <c r="H316" s="46" t="s">
        <v>709</v>
      </c>
      <c r="I316" s="24" t="s">
        <v>775</v>
      </c>
      <c r="J316" s="25" t="s">
        <v>776</v>
      </c>
      <c r="K316" s="43" t="s">
        <v>712</v>
      </c>
      <c r="L316" s="20" t="s">
        <v>713</v>
      </c>
      <c r="M316" s="27">
        <v>340</v>
      </c>
      <c r="N316" s="27">
        <v>160</v>
      </c>
      <c r="O316" s="28"/>
      <c r="P316" s="28"/>
      <c r="Q316" s="27"/>
      <c r="R316" s="28">
        <f t="shared" si="33"/>
        <v>500</v>
      </c>
      <c r="S316" s="29">
        <v>500</v>
      </c>
      <c r="T316" s="30">
        <f t="shared" si="34"/>
        <v>0</v>
      </c>
      <c r="U316" s="31">
        <v>43159</v>
      </c>
      <c r="V316" s="32">
        <v>0</v>
      </c>
      <c r="W316" s="32">
        <v>0</v>
      </c>
      <c r="X316" s="32">
        <v>0</v>
      </c>
      <c r="Y316" s="32">
        <v>0</v>
      </c>
      <c r="Z316" s="32">
        <v>0</v>
      </c>
      <c r="AA316" s="32">
        <v>2</v>
      </c>
      <c r="AB316" s="32">
        <v>5</v>
      </c>
      <c r="AC316" s="32">
        <v>9</v>
      </c>
      <c r="AD316" s="32">
        <v>8</v>
      </c>
      <c r="AE316" s="32">
        <v>7</v>
      </c>
      <c r="AF316" s="32">
        <v>11</v>
      </c>
      <c r="AG316" s="32">
        <v>16</v>
      </c>
      <c r="AH316" s="32">
        <v>13</v>
      </c>
      <c r="AI316" s="32">
        <v>19</v>
      </c>
      <c r="AJ316" s="32">
        <v>20</v>
      </c>
      <c r="AK316" s="32">
        <v>17</v>
      </c>
      <c r="AL316" s="34">
        <v>127</v>
      </c>
      <c r="AM316" s="35">
        <v>24328.41</v>
      </c>
      <c r="AN316" s="17">
        <f t="shared" si="29"/>
        <v>1.9144922289986228</v>
      </c>
      <c r="AO316" s="36">
        <f t="shared" si="30"/>
        <v>0.254</v>
      </c>
      <c r="AP316" s="37">
        <f t="shared" si="31"/>
        <v>0.254</v>
      </c>
      <c r="AQ316" s="42"/>
      <c r="AR316" s="39">
        <v>12707.5</v>
      </c>
      <c r="AS316" s="22">
        <f t="shared" si="32"/>
        <v>2.3600236081054495</v>
      </c>
      <c r="AT316" s="40">
        <v>29990</v>
      </c>
    </row>
    <row r="317" spans="1:46" ht="47.25" x14ac:dyDescent="0.25">
      <c r="A317" s="17"/>
      <c r="B317" s="18"/>
      <c r="C317" s="19" t="s">
        <v>707</v>
      </c>
      <c r="D317" s="20" t="s">
        <v>129</v>
      </c>
      <c r="E317" s="45" t="s">
        <v>777</v>
      </c>
      <c r="F317" s="22" t="str">
        <f t="shared" si="28"/>
        <v>S322A00B05</v>
      </c>
      <c r="G317" s="22" t="s">
        <v>100</v>
      </c>
      <c r="H317" s="46" t="s">
        <v>709</v>
      </c>
      <c r="I317" s="24" t="s">
        <v>775</v>
      </c>
      <c r="J317" s="25" t="s">
        <v>776</v>
      </c>
      <c r="K317" s="43" t="s">
        <v>712</v>
      </c>
      <c r="L317" s="20" t="s">
        <v>128</v>
      </c>
      <c r="M317" s="27">
        <v>340</v>
      </c>
      <c r="N317" s="27">
        <v>90</v>
      </c>
      <c r="O317" s="28"/>
      <c r="P317" s="28"/>
      <c r="Q317" s="27"/>
      <c r="R317" s="28">
        <f t="shared" si="33"/>
        <v>430</v>
      </c>
      <c r="S317" s="29">
        <v>430</v>
      </c>
      <c r="T317" s="30">
        <f t="shared" si="34"/>
        <v>0</v>
      </c>
      <c r="U317" s="31">
        <v>43159</v>
      </c>
      <c r="V317" s="32">
        <v>0</v>
      </c>
      <c r="W317" s="32">
        <v>0</v>
      </c>
      <c r="X317" s="32">
        <v>0</v>
      </c>
      <c r="Y317" s="32">
        <v>0</v>
      </c>
      <c r="Z317" s="32">
        <v>0</v>
      </c>
      <c r="AA317" s="32">
        <v>3</v>
      </c>
      <c r="AB317" s="32">
        <v>5</v>
      </c>
      <c r="AC317" s="32">
        <v>2</v>
      </c>
      <c r="AD317" s="32">
        <v>8</v>
      </c>
      <c r="AE317" s="32">
        <v>2</v>
      </c>
      <c r="AF317" s="32">
        <v>6</v>
      </c>
      <c r="AG317" s="32">
        <v>10</v>
      </c>
      <c r="AH317" s="32">
        <v>5</v>
      </c>
      <c r="AI317" s="32">
        <v>7</v>
      </c>
      <c r="AJ317" s="32">
        <v>16</v>
      </c>
      <c r="AK317" s="32">
        <v>18</v>
      </c>
      <c r="AL317" s="34">
        <v>82</v>
      </c>
      <c r="AM317" s="35">
        <v>24573.439999999999</v>
      </c>
      <c r="AN317" s="17">
        <f t="shared" si="29"/>
        <v>1.9337745425929569</v>
      </c>
      <c r="AO317" s="36">
        <f t="shared" si="30"/>
        <v>0.19069767441860466</v>
      </c>
      <c r="AP317" s="37">
        <f t="shared" si="31"/>
        <v>0.19069767441860466</v>
      </c>
      <c r="AQ317" s="42"/>
      <c r="AR317" s="39">
        <v>12707.5</v>
      </c>
      <c r="AS317" s="22">
        <f t="shared" si="32"/>
        <v>2.3600236081054495</v>
      </c>
      <c r="AT317" s="40">
        <v>29990</v>
      </c>
    </row>
    <row r="318" spans="1:46" ht="47.25" x14ac:dyDescent="0.25">
      <c r="A318" s="17"/>
      <c r="B318" s="18"/>
      <c r="C318" s="19" t="s">
        <v>707</v>
      </c>
      <c r="D318" s="20" t="s">
        <v>129</v>
      </c>
      <c r="E318" s="45" t="s">
        <v>778</v>
      </c>
      <c r="F318" s="22" t="str">
        <f t="shared" si="28"/>
        <v>S323A00A01</v>
      </c>
      <c r="G318" s="22" t="s">
        <v>100</v>
      </c>
      <c r="H318" s="46" t="s">
        <v>709</v>
      </c>
      <c r="I318" s="24" t="s">
        <v>779</v>
      </c>
      <c r="J318" s="25" t="s">
        <v>780</v>
      </c>
      <c r="K318" s="43" t="s">
        <v>712</v>
      </c>
      <c r="L318" s="20" t="s">
        <v>713</v>
      </c>
      <c r="M318" s="27">
        <v>340</v>
      </c>
      <c r="N318" s="27">
        <v>160</v>
      </c>
      <c r="O318" s="28"/>
      <c r="P318" s="28"/>
      <c r="Q318" s="27"/>
      <c r="R318" s="28">
        <f t="shared" si="33"/>
        <v>500</v>
      </c>
      <c r="S318" s="29">
        <v>500</v>
      </c>
      <c r="T318" s="30">
        <f t="shared" si="34"/>
        <v>0</v>
      </c>
      <c r="U318" s="31">
        <v>43159</v>
      </c>
      <c r="V318" s="32">
        <v>0</v>
      </c>
      <c r="W318" s="32">
        <v>0</v>
      </c>
      <c r="X318" s="32">
        <v>0</v>
      </c>
      <c r="Y318" s="32">
        <v>0</v>
      </c>
      <c r="Z318" s="32">
        <v>0</v>
      </c>
      <c r="AA318" s="32">
        <v>2</v>
      </c>
      <c r="AB318" s="32">
        <v>7</v>
      </c>
      <c r="AC318" s="32">
        <v>7</v>
      </c>
      <c r="AD318" s="32">
        <v>7</v>
      </c>
      <c r="AE318" s="32">
        <v>7</v>
      </c>
      <c r="AF318" s="32">
        <v>13</v>
      </c>
      <c r="AG318" s="32">
        <v>21</v>
      </c>
      <c r="AH318" s="32">
        <v>12</v>
      </c>
      <c r="AI318" s="32">
        <v>29</v>
      </c>
      <c r="AJ318" s="32">
        <v>35</v>
      </c>
      <c r="AK318" s="32">
        <v>49</v>
      </c>
      <c r="AL318" s="34">
        <v>189</v>
      </c>
      <c r="AM318" s="35">
        <v>23918.799999999999</v>
      </c>
      <c r="AN318" s="17">
        <f t="shared" si="29"/>
        <v>1.8822585087546724</v>
      </c>
      <c r="AO318" s="36">
        <f t="shared" si="30"/>
        <v>0.378</v>
      </c>
      <c r="AP318" s="37">
        <f t="shared" si="31"/>
        <v>0.378</v>
      </c>
      <c r="AQ318" s="42"/>
      <c r="AR318" s="39">
        <v>12707.5</v>
      </c>
      <c r="AS318" s="22">
        <f t="shared" si="32"/>
        <v>2.3600236081054495</v>
      </c>
      <c r="AT318" s="40">
        <v>29990</v>
      </c>
    </row>
    <row r="319" spans="1:46" ht="47.25" x14ac:dyDescent="0.25">
      <c r="A319" s="17"/>
      <c r="B319" s="18"/>
      <c r="C319" s="19" t="s">
        <v>707</v>
      </c>
      <c r="D319" s="20" t="s">
        <v>129</v>
      </c>
      <c r="E319" s="45" t="s">
        <v>781</v>
      </c>
      <c r="F319" s="22" t="str">
        <f t="shared" si="28"/>
        <v>S323A00A2X</v>
      </c>
      <c r="G319" s="22" t="s">
        <v>100</v>
      </c>
      <c r="H319" s="46" t="s">
        <v>709</v>
      </c>
      <c r="I319" s="24" t="s">
        <v>779</v>
      </c>
      <c r="J319" s="25" t="s">
        <v>780</v>
      </c>
      <c r="K319" s="43" t="s">
        <v>712</v>
      </c>
      <c r="L319" s="20" t="s">
        <v>733</v>
      </c>
      <c r="M319" s="27">
        <v>340</v>
      </c>
      <c r="N319" s="27">
        <v>90</v>
      </c>
      <c r="O319" s="28"/>
      <c r="P319" s="28"/>
      <c r="Q319" s="27"/>
      <c r="R319" s="28">
        <f t="shared" si="33"/>
        <v>430</v>
      </c>
      <c r="S319" s="29">
        <v>430</v>
      </c>
      <c r="T319" s="30">
        <f t="shared" si="34"/>
        <v>0</v>
      </c>
      <c r="U319" s="31">
        <v>43159</v>
      </c>
      <c r="V319" s="32">
        <v>0</v>
      </c>
      <c r="W319" s="32">
        <v>0</v>
      </c>
      <c r="X319" s="32">
        <v>0</v>
      </c>
      <c r="Y319" s="32">
        <v>0</v>
      </c>
      <c r="Z319" s="32">
        <v>0</v>
      </c>
      <c r="AA319" s="32">
        <v>2</v>
      </c>
      <c r="AB319" s="32">
        <v>2</v>
      </c>
      <c r="AC319" s="32">
        <v>4</v>
      </c>
      <c r="AD319" s="32">
        <v>7</v>
      </c>
      <c r="AE319" s="32">
        <v>8</v>
      </c>
      <c r="AF319" s="32">
        <v>11</v>
      </c>
      <c r="AG319" s="32">
        <v>16</v>
      </c>
      <c r="AH319" s="32">
        <v>8</v>
      </c>
      <c r="AI319" s="32">
        <v>17</v>
      </c>
      <c r="AJ319" s="32">
        <v>21</v>
      </c>
      <c r="AK319" s="32">
        <v>36</v>
      </c>
      <c r="AL319" s="34">
        <v>132</v>
      </c>
      <c r="AM319" s="35">
        <v>23969.42</v>
      </c>
      <c r="AN319" s="17">
        <f t="shared" si="29"/>
        <v>1.8862419830808577</v>
      </c>
      <c r="AO319" s="36">
        <f t="shared" si="30"/>
        <v>0.30697674418604654</v>
      </c>
      <c r="AP319" s="37">
        <f t="shared" si="31"/>
        <v>0.30697674418604654</v>
      </c>
      <c r="AQ319" s="42"/>
      <c r="AR319" s="39">
        <v>12707.5</v>
      </c>
      <c r="AS319" s="22">
        <f t="shared" si="32"/>
        <v>2.3600236081054495</v>
      </c>
      <c r="AT319" s="40">
        <v>29990</v>
      </c>
    </row>
    <row r="320" spans="1:46" ht="47.25" x14ac:dyDescent="0.25">
      <c r="A320" s="17"/>
      <c r="B320" s="18"/>
      <c r="C320" s="19" t="s">
        <v>707</v>
      </c>
      <c r="D320" s="20" t="s">
        <v>132</v>
      </c>
      <c r="E320" s="45" t="s">
        <v>782</v>
      </c>
      <c r="F320" s="22" t="str">
        <f t="shared" si="28"/>
        <v>S324A00A01</v>
      </c>
      <c r="G320" s="22" t="s">
        <v>100</v>
      </c>
      <c r="H320" s="46" t="s">
        <v>709</v>
      </c>
      <c r="I320" s="24" t="s">
        <v>783</v>
      </c>
      <c r="J320" s="25" t="s">
        <v>784</v>
      </c>
      <c r="K320" s="43" t="s">
        <v>712</v>
      </c>
      <c r="L320" s="20" t="s">
        <v>713</v>
      </c>
      <c r="M320" s="27">
        <v>340</v>
      </c>
      <c r="N320" s="27">
        <v>160</v>
      </c>
      <c r="O320" s="28"/>
      <c r="P320" s="28"/>
      <c r="Q320" s="27"/>
      <c r="R320" s="28">
        <f t="shared" si="33"/>
        <v>500</v>
      </c>
      <c r="S320" s="29">
        <v>500</v>
      </c>
      <c r="T320" s="30">
        <f t="shared" si="34"/>
        <v>0</v>
      </c>
      <c r="U320" s="31">
        <v>43159</v>
      </c>
      <c r="V320" s="32">
        <v>0</v>
      </c>
      <c r="W320" s="32">
        <v>0</v>
      </c>
      <c r="X320" s="32">
        <v>0</v>
      </c>
      <c r="Y320" s="32">
        <v>0</v>
      </c>
      <c r="Z320" s="33">
        <v>0</v>
      </c>
      <c r="AA320" s="33">
        <v>0</v>
      </c>
      <c r="AB320" s="33">
        <v>5</v>
      </c>
      <c r="AC320" s="33">
        <v>2</v>
      </c>
      <c r="AD320" s="33">
        <v>1</v>
      </c>
      <c r="AE320" s="33">
        <v>1</v>
      </c>
      <c r="AF320" s="33">
        <v>3</v>
      </c>
      <c r="AG320" s="33">
        <v>6</v>
      </c>
      <c r="AH320" s="33">
        <v>3</v>
      </c>
      <c r="AI320" s="33">
        <v>2</v>
      </c>
      <c r="AJ320" s="33">
        <v>7</v>
      </c>
      <c r="AK320" s="33">
        <v>9</v>
      </c>
      <c r="AL320" s="34">
        <v>39</v>
      </c>
      <c r="AM320" s="35">
        <v>28545.78</v>
      </c>
      <c r="AN320" s="17">
        <f t="shared" si="29"/>
        <v>2.0415362059717501</v>
      </c>
      <c r="AO320" s="36">
        <f t="shared" si="30"/>
        <v>7.8E-2</v>
      </c>
      <c r="AP320" s="37">
        <f t="shared" si="31"/>
        <v>7.8E-2</v>
      </c>
      <c r="AQ320" s="42"/>
      <c r="AR320" s="39">
        <v>13982.5</v>
      </c>
      <c r="AS320" s="22">
        <f t="shared" si="32"/>
        <v>2.3593777936706597</v>
      </c>
      <c r="AT320" s="40">
        <v>32990</v>
      </c>
    </row>
    <row r="321" spans="1:46" ht="47.25" x14ac:dyDescent="0.25">
      <c r="A321" s="17"/>
      <c r="B321" s="18"/>
      <c r="C321" s="19" t="s">
        <v>707</v>
      </c>
      <c r="D321" s="20" t="s">
        <v>132</v>
      </c>
      <c r="E321" s="45" t="s">
        <v>785</v>
      </c>
      <c r="F321" s="22" t="str">
        <f t="shared" si="28"/>
        <v>S325A00A01</v>
      </c>
      <c r="G321" s="22" t="s">
        <v>100</v>
      </c>
      <c r="H321" s="46" t="s">
        <v>709</v>
      </c>
      <c r="I321" s="24" t="s">
        <v>786</v>
      </c>
      <c r="J321" s="25" t="s">
        <v>787</v>
      </c>
      <c r="K321" s="43" t="s">
        <v>712</v>
      </c>
      <c r="L321" s="20" t="s">
        <v>713</v>
      </c>
      <c r="M321" s="27">
        <v>340</v>
      </c>
      <c r="N321" s="27">
        <v>160</v>
      </c>
      <c r="O321" s="28"/>
      <c r="P321" s="28"/>
      <c r="Q321" s="27"/>
      <c r="R321" s="28">
        <f t="shared" si="33"/>
        <v>500</v>
      </c>
      <c r="S321" s="29">
        <v>500</v>
      </c>
      <c r="T321" s="30">
        <f t="shared" si="34"/>
        <v>0</v>
      </c>
      <c r="U321" s="31">
        <v>43159</v>
      </c>
      <c r="V321" s="32">
        <v>0</v>
      </c>
      <c r="W321" s="32">
        <v>0</v>
      </c>
      <c r="X321" s="32">
        <v>0</v>
      </c>
      <c r="Y321" s="32">
        <v>0</v>
      </c>
      <c r="Z321" s="32">
        <v>2</v>
      </c>
      <c r="AA321" s="32">
        <v>8</v>
      </c>
      <c r="AB321" s="32">
        <v>8</v>
      </c>
      <c r="AC321" s="32">
        <v>4</v>
      </c>
      <c r="AD321" s="32">
        <v>6</v>
      </c>
      <c r="AE321" s="32">
        <v>7</v>
      </c>
      <c r="AF321" s="32">
        <v>11</v>
      </c>
      <c r="AG321" s="32">
        <v>15</v>
      </c>
      <c r="AH321" s="32">
        <v>15</v>
      </c>
      <c r="AI321" s="32">
        <v>24</v>
      </c>
      <c r="AJ321" s="32">
        <v>18</v>
      </c>
      <c r="AK321" s="32">
        <v>21</v>
      </c>
      <c r="AL321" s="34">
        <v>139</v>
      </c>
      <c r="AM321" s="35">
        <v>28728.33</v>
      </c>
      <c r="AN321" s="17">
        <f t="shared" si="29"/>
        <v>1.9368501601213552</v>
      </c>
      <c r="AO321" s="36">
        <f t="shared" si="30"/>
        <v>0.27800000000000002</v>
      </c>
      <c r="AP321" s="37">
        <f t="shared" si="31"/>
        <v>0.27800000000000002</v>
      </c>
      <c r="AQ321" s="42"/>
      <c r="AR321" s="39">
        <v>14832.5</v>
      </c>
      <c r="AS321" s="22">
        <f t="shared" si="32"/>
        <v>2.3590089330861286</v>
      </c>
      <c r="AT321" s="40">
        <v>34990</v>
      </c>
    </row>
    <row r="322" spans="1:46" ht="47.25" x14ac:dyDescent="0.25">
      <c r="A322" s="17"/>
      <c r="B322" s="18"/>
      <c r="C322" s="19" t="s">
        <v>707</v>
      </c>
      <c r="D322" s="20" t="s">
        <v>132</v>
      </c>
      <c r="E322" s="45" t="s">
        <v>788</v>
      </c>
      <c r="F322" s="22" t="str">
        <f t="shared" ref="F322:F385" si="35">MID(E322,1,10)</f>
        <v>S325A00A64</v>
      </c>
      <c r="G322" s="22" t="s">
        <v>100</v>
      </c>
      <c r="H322" s="46" t="s">
        <v>709</v>
      </c>
      <c r="I322" s="24" t="s">
        <v>786</v>
      </c>
      <c r="J322" s="25" t="s">
        <v>787</v>
      </c>
      <c r="K322" s="43" t="s">
        <v>712</v>
      </c>
      <c r="L322" s="20" t="s">
        <v>746</v>
      </c>
      <c r="M322" s="27">
        <v>340</v>
      </c>
      <c r="N322" s="27">
        <v>90</v>
      </c>
      <c r="O322" s="28"/>
      <c r="P322" s="28"/>
      <c r="Q322" s="27"/>
      <c r="R322" s="28">
        <f t="shared" si="33"/>
        <v>430</v>
      </c>
      <c r="S322" s="29">
        <v>430</v>
      </c>
      <c r="T322" s="30">
        <f t="shared" si="34"/>
        <v>0</v>
      </c>
      <c r="U322" s="31">
        <v>43159</v>
      </c>
      <c r="V322" s="32">
        <v>0</v>
      </c>
      <c r="W322" s="32">
        <v>0</v>
      </c>
      <c r="X322" s="32">
        <v>0</v>
      </c>
      <c r="Y322" s="32">
        <v>0</v>
      </c>
      <c r="Z322" s="32">
        <v>0</v>
      </c>
      <c r="AA322" s="32">
        <v>2</v>
      </c>
      <c r="AB322" s="32">
        <v>5</v>
      </c>
      <c r="AC322" s="32">
        <v>3</v>
      </c>
      <c r="AD322" s="32">
        <v>4</v>
      </c>
      <c r="AE322" s="32">
        <v>5</v>
      </c>
      <c r="AF322" s="32">
        <v>5</v>
      </c>
      <c r="AG322" s="32">
        <v>10</v>
      </c>
      <c r="AH322" s="32">
        <v>5</v>
      </c>
      <c r="AI322" s="32">
        <v>6</v>
      </c>
      <c r="AJ322" s="32">
        <v>10</v>
      </c>
      <c r="AK322" s="32">
        <v>10</v>
      </c>
      <c r="AL322" s="34">
        <v>65</v>
      </c>
      <c r="AM322" s="35">
        <v>29140.1</v>
      </c>
      <c r="AN322" s="17">
        <f t="shared" ref="AN322:AN385" si="36">AM322/AR322</f>
        <v>1.9646114950278104</v>
      </c>
      <c r="AO322" s="36">
        <f t="shared" ref="AO322:AO385" si="37">AL322/R322</f>
        <v>0.15116279069767441</v>
      </c>
      <c r="AP322" s="37">
        <f t="shared" ref="AP322:AP385" si="38">AL322/S322</f>
        <v>0.15116279069767441</v>
      </c>
      <c r="AQ322" s="42"/>
      <c r="AR322" s="39">
        <v>14832.5</v>
      </c>
      <c r="AS322" s="22">
        <f t="shared" ref="AS322:AS385" si="39">AT322/AR322</f>
        <v>2.3590089330861286</v>
      </c>
      <c r="AT322" s="40">
        <v>34990</v>
      </c>
    </row>
    <row r="323" spans="1:46" ht="47.25" x14ac:dyDescent="0.25">
      <c r="A323" s="17"/>
      <c r="B323" s="18"/>
      <c r="C323" s="19" t="s">
        <v>707</v>
      </c>
      <c r="D323" s="20" t="s">
        <v>129</v>
      </c>
      <c r="E323" s="45" t="s">
        <v>789</v>
      </c>
      <c r="F323" s="22" t="str">
        <f t="shared" si="35"/>
        <v>S326A00A01</v>
      </c>
      <c r="G323" s="22" t="s">
        <v>100</v>
      </c>
      <c r="H323" s="46" t="s">
        <v>709</v>
      </c>
      <c r="I323" s="24" t="s">
        <v>790</v>
      </c>
      <c r="J323" s="25" t="s">
        <v>791</v>
      </c>
      <c r="K323" s="43" t="s">
        <v>712</v>
      </c>
      <c r="L323" s="20" t="s">
        <v>753</v>
      </c>
      <c r="M323" s="27">
        <v>340</v>
      </c>
      <c r="N323" s="27">
        <v>160</v>
      </c>
      <c r="O323" s="28"/>
      <c r="P323" s="28"/>
      <c r="Q323" s="27"/>
      <c r="R323" s="28">
        <f t="shared" ref="R323:R386" si="40">SUM(M323:Q323)</f>
        <v>500</v>
      </c>
      <c r="S323" s="29">
        <v>500</v>
      </c>
      <c r="T323" s="30">
        <f t="shared" ref="T323:T386" si="41">R323-S323</f>
        <v>0</v>
      </c>
      <c r="U323" s="31">
        <v>43159</v>
      </c>
      <c r="V323" s="32">
        <v>0</v>
      </c>
      <c r="W323" s="32">
        <v>0</v>
      </c>
      <c r="X323" s="32">
        <v>0</v>
      </c>
      <c r="Y323" s="32">
        <v>0</v>
      </c>
      <c r="Z323" s="32">
        <v>0</v>
      </c>
      <c r="AA323" s="32">
        <v>0</v>
      </c>
      <c r="AB323" s="33">
        <v>2</v>
      </c>
      <c r="AC323" s="44">
        <v>1</v>
      </c>
      <c r="AD323" s="44">
        <v>1</v>
      </c>
      <c r="AE323" s="44">
        <v>0</v>
      </c>
      <c r="AF323" s="44">
        <v>3</v>
      </c>
      <c r="AG323" s="44">
        <v>3</v>
      </c>
      <c r="AH323" s="44">
        <v>1</v>
      </c>
      <c r="AI323" s="44">
        <v>11</v>
      </c>
      <c r="AJ323" s="48">
        <v>12</v>
      </c>
      <c r="AK323" s="48">
        <v>23</v>
      </c>
      <c r="AL323" s="34">
        <v>57</v>
      </c>
      <c r="AM323" s="35">
        <v>18729.349999999999</v>
      </c>
      <c r="AN323" s="17">
        <f t="shared" si="36"/>
        <v>1.1044876898127671</v>
      </c>
      <c r="AO323" s="36">
        <f t="shared" si="37"/>
        <v>0.114</v>
      </c>
      <c r="AP323" s="37">
        <f t="shared" si="38"/>
        <v>0.114</v>
      </c>
      <c r="AQ323" s="42"/>
      <c r="AR323" s="39">
        <v>16957.5</v>
      </c>
      <c r="AS323" s="22">
        <f t="shared" si="39"/>
        <v>2.3582485625829279</v>
      </c>
      <c r="AT323" s="40">
        <v>39990</v>
      </c>
    </row>
    <row r="324" spans="1:46" ht="47.25" x14ac:dyDescent="0.25">
      <c r="A324" s="17"/>
      <c r="B324" s="18"/>
      <c r="C324" s="19" t="s">
        <v>707</v>
      </c>
      <c r="D324" s="20" t="s">
        <v>129</v>
      </c>
      <c r="E324" s="45" t="s">
        <v>792</v>
      </c>
      <c r="F324" s="22" t="str">
        <f t="shared" si="35"/>
        <v>S326A00A10</v>
      </c>
      <c r="G324" s="22" t="s">
        <v>100</v>
      </c>
      <c r="H324" s="46" t="s">
        <v>709</v>
      </c>
      <c r="I324" s="24" t="s">
        <v>790</v>
      </c>
      <c r="J324" s="25" t="s">
        <v>791</v>
      </c>
      <c r="K324" s="43" t="s">
        <v>712</v>
      </c>
      <c r="L324" s="20" t="s">
        <v>793</v>
      </c>
      <c r="M324" s="27">
        <v>340</v>
      </c>
      <c r="N324" s="27">
        <v>90</v>
      </c>
      <c r="O324" s="28"/>
      <c r="P324" s="28"/>
      <c r="Q324" s="27"/>
      <c r="R324" s="28">
        <f t="shared" si="40"/>
        <v>430</v>
      </c>
      <c r="S324" s="29">
        <v>430</v>
      </c>
      <c r="T324" s="30">
        <f t="shared" si="41"/>
        <v>0</v>
      </c>
      <c r="U324" s="31">
        <v>43159</v>
      </c>
      <c r="V324" s="32">
        <v>0</v>
      </c>
      <c r="W324" s="32">
        <v>0</v>
      </c>
      <c r="X324" s="32">
        <v>0</v>
      </c>
      <c r="Y324" s="32">
        <v>0</v>
      </c>
      <c r="Z324" s="32">
        <v>0</v>
      </c>
      <c r="AA324" s="32">
        <v>1</v>
      </c>
      <c r="AB324" s="33">
        <v>1</v>
      </c>
      <c r="AC324" s="44">
        <v>0</v>
      </c>
      <c r="AD324" s="44">
        <v>1</v>
      </c>
      <c r="AE324" s="44">
        <v>0</v>
      </c>
      <c r="AF324" s="44">
        <v>2</v>
      </c>
      <c r="AG324" s="44">
        <v>1</v>
      </c>
      <c r="AH324" s="44">
        <v>2</v>
      </c>
      <c r="AI324" s="44">
        <v>6</v>
      </c>
      <c r="AJ324" s="48">
        <v>6</v>
      </c>
      <c r="AK324" s="48">
        <v>11</v>
      </c>
      <c r="AL324" s="34">
        <v>31</v>
      </c>
      <c r="AM324" s="35">
        <v>19990</v>
      </c>
      <c r="AN324" s="17">
        <f t="shared" si="36"/>
        <v>1.178829426507445</v>
      </c>
      <c r="AO324" s="36">
        <f t="shared" si="37"/>
        <v>7.2093023255813959E-2</v>
      </c>
      <c r="AP324" s="37">
        <f t="shared" si="38"/>
        <v>7.2093023255813959E-2</v>
      </c>
      <c r="AQ324" s="42"/>
      <c r="AR324" s="39">
        <v>16957.5</v>
      </c>
      <c r="AS324" s="22">
        <f t="shared" si="39"/>
        <v>2.3582485625829279</v>
      </c>
      <c r="AT324" s="40">
        <v>39990</v>
      </c>
    </row>
    <row r="325" spans="1:46" ht="47.25" x14ac:dyDescent="0.25">
      <c r="A325" s="17"/>
      <c r="B325" s="18"/>
      <c r="C325" s="19" t="s">
        <v>707</v>
      </c>
      <c r="D325" s="20" t="s">
        <v>132</v>
      </c>
      <c r="E325" s="45" t="s">
        <v>794</v>
      </c>
      <c r="F325" s="22" t="str">
        <f t="shared" si="35"/>
        <v>S327A00A22</v>
      </c>
      <c r="G325" s="22" t="s">
        <v>100</v>
      </c>
      <c r="H325" s="46" t="s">
        <v>709</v>
      </c>
      <c r="I325" s="24" t="s">
        <v>795</v>
      </c>
      <c r="J325" s="25" t="s">
        <v>796</v>
      </c>
      <c r="K325" s="43" t="s">
        <v>712</v>
      </c>
      <c r="L325" s="20" t="s">
        <v>797</v>
      </c>
      <c r="M325" s="27">
        <v>340</v>
      </c>
      <c r="N325" s="27">
        <v>90</v>
      </c>
      <c r="O325" s="28"/>
      <c r="P325" s="28"/>
      <c r="Q325" s="27"/>
      <c r="R325" s="28">
        <f t="shared" si="40"/>
        <v>430</v>
      </c>
      <c r="S325" s="29">
        <v>430</v>
      </c>
      <c r="T325" s="30">
        <f t="shared" si="41"/>
        <v>0</v>
      </c>
      <c r="U325" s="31">
        <v>43159</v>
      </c>
      <c r="V325" s="32">
        <v>0</v>
      </c>
      <c r="W325" s="32">
        <v>0</v>
      </c>
      <c r="X325" s="32">
        <v>0</v>
      </c>
      <c r="Y325" s="32">
        <v>0</v>
      </c>
      <c r="Z325" s="32">
        <v>0</v>
      </c>
      <c r="AA325" s="32">
        <v>6</v>
      </c>
      <c r="AB325" s="33">
        <v>5</v>
      </c>
      <c r="AC325" s="44">
        <v>6</v>
      </c>
      <c r="AD325" s="44">
        <v>8</v>
      </c>
      <c r="AE325" s="44">
        <v>7</v>
      </c>
      <c r="AF325" s="44">
        <v>10</v>
      </c>
      <c r="AG325" s="44">
        <v>13</v>
      </c>
      <c r="AH325" s="44">
        <v>14</v>
      </c>
      <c r="AI325" s="44">
        <v>29</v>
      </c>
      <c r="AJ325" s="44">
        <v>19</v>
      </c>
      <c r="AK325" s="44">
        <v>30</v>
      </c>
      <c r="AL325" s="34">
        <v>147</v>
      </c>
      <c r="AM325" s="35">
        <v>28956.87</v>
      </c>
      <c r="AN325" s="17">
        <f t="shared" si="36"/>
        <v>1.846444763271162</v>
      </c>
      <c r="AO325" s="36">
        <f t="shared" si="37"/>
        <v>0.34186046511627904</v>
      </c>
      <c r="AP325" s="37">
        <f t="shared" si="38"/>
        <v>0.34186046511627904</v>
      </c>
      <c r="AQ325" s="42"/>
      <c r="AR325" s="39">
        <v>15682.5</v>
      </c>
      <c r="AS325" s="22">
        <f t="shared" si="39"/>
        <v>2.3586800573888094</v>
      </c>
      <c r="AT325" s="40">
        <v>36990</v>
      </c>
    </row>
    <row r="326" spans="1:46" ht="47.25" x14ac:dyDescent="0.25">
      <c r="A326" s="17"/>
      <c r="B326" s="18"/>
      <c r="C326" s="19" t="s">
        <v>707</v>
      </c>
      <c r="D326" s="20" t="s">
        <v>98</v>
      </c>
      <c r="E326" s="45" t="s">
        <v>798</v>
      </c>
      <c r="F326" s="22" t="str">
        <f t="shared" si="35"/>
        <v>S328A00A01</v>
      </c>
      <c r="G326" s="22" t="s">
        <v>100</v>
      </c>
      <c r="H326" s="46" t="s">
        <v>709</v>
      </c>
      <c r="I326" s="24" t="s">
        <v>799</v>
      </c>
      <c r="J326" s="25" t="s">
        <v>800</v>
      </c>
      <c r="K326" s="43" t="s">
        <v>712</v>
      </c>
      <c r="L326" s="20" t="s">
        <v>713</v>
      </c>
      <c r="M326" s="27">
        <v>340</v>
      </c>
      <c r="N326" s="27">
        <v>120</v>
      </c>
      <c r="O326" s="28"/>
      <c r="P326" s="28"/>
      <c r="Q326" s="27"/>
      <c r="R326" s="28">
        <f t="shared" si="40"/>
        <v>460</v>
      </c>
      <c r="S326" s="29">
        <v>460</v>
      </c>
      <c r="T326" s="30">
        <f t="shared" si="41"/>
        <v>0</v>
      </c>
      <c r="U326" s="31">
        <v>43159</v>
      </c>
      <c r="V326" s="32">
        <v>0</v>
      </c>
      <c r="W326" s="32">
        <v>2</v>
      </c>
      <c r="X326" s="32">
        <v>2</v>
      </c>
      <c r="Y326" s="32">
        <v>6</v>
      </c>
      <c r="Z326" s="33">
        <v>12</v>
      </c>
      <c r="AA326" s="33">
        <v>15</v>
      </c>
      <c r="AB326" s="44">
        <v>9</v>
      </c>
      <c r="AC326" s="44">
        <v>12</v>
      </c>
      <c r="AD326" s="44">
        <v>11</v>
      </c>
      <c r="AE326" s="44">
        <v>15</v>
      </c>
      <c r="AF326" s="44">
        <v>11</v>
      </c>
      <c r="AG326" s="44">
        <v>19</v>
      </c>
      <c r="AH326" s="44">
        <v>10</v>
      </c>
      <c r="AI326" s="44">
        <v>18</v>
      </c>
      <c r="AJ326" s="44">
        <v>11</v>
      </c>
      <c r="AK326" s="44">
        <v>7</v>
      </c>
      <c r="AL326" s="34">
        <v>160</v>
      </c>
      <c r="AM326" s="35">
        <v>27561.71</v>
      </c>
      <c r="AN326" s="17">
        <f t="shared" si="36"/>
        <v>1.7574819065837717</v>
      </c>
      <c r="AO326" s="36">
        <f t="shared" si="37"/>
        <v>0.34782608695652173</v>
      </c>
      <c r="AP326" s="37">
        <f t="shared" si="38"/>
        <v>0.34782608695652173</v>
      </c>
      <c r="AQ326" s="42"/>
      <c r="AR326" s="39">
        <v>15682.5</v>
      </c>
      <c r="AS326" s="22">
        <f t="shared" si="39"/>
        <v>2.3586800573888094</v>
      </c>
      <c r="AT326" s="40">
        <v>36990</v>
      </c>
    </row>
    <row r="327" spans="1:46" ht="47.25" x14ac:dyDescent="0.25">
      <c r="A327" s="17"/>
      <c r="B327" s="18"/>
      <c r="C327" s="19" t="s">
        <v>707</v>
      </c>
      <c r="D327" s="20" t="s">
        <v>98</v>
      </c>
      <c r="E327" s="45" t="s">
        <v>801</v>
      </c>
      <c r="F327" s="22" t="str">
        <f t="shared" si="35"/>
        <v>S328A00A7T</v>
      </c>
      <c r="G327" s="22" t="s">
        <v>100</v>
      </c>
      <c r="H327" s="46" t="s">
        <v>709</v>
      </c>
      <c r="I327" s="24" t="s">
        <v>799</v>
      </c>
      <c r="J327" s="25" t="s">
        <v>800</v>
      </c>
      <c r="K327" s="43" t="s">
        <v>712</v>
      </c>
      <c r="L327" s="20" t="s">
        <v>802</v>
      </c>
      <c r="M327" s="27">
        <v>340</v>
      </c>
      <c r="N327" s="27">
        <v>70</v>
      </c>
      <c r="O327" s="28"/>
      <c r="P327" s="28"/>
      <c r="Q327" s="27"/>
      <c r="R327" s="28">
        <f t="shared" si="40"/>
        <v>410</v>
      </c>
      <c r="S327" s="29">
        <v>410</v>
      </c>
      <c r="T327" s="30">
        <f t="shared" si="41"/>
        <v>0</v>
      </c>
      <c r="U327" s="31">
        <v>43159</v>
      </c>
      <c r="V327" s="32">
        <v>0</v>
      </c>
      <c r="W327" s="32">
        <v>0</v>
      </c>
      <c r="X327" s="32">
        <v>1</v>
      </c>
      <c r="Y327" s="32">
        <v>5</v>
      </c>
      <c r="Z327" s="33">
        <v>8</v>
      </c>
      <c r="AA327" s="33">
        <v>9</v>
      </c>
      <c r="AB327" s="44">
        <v>12</v>
      </c>
      <c r="AC327" s="44">
        <v>9</v>
      </c>
      <c r="AD327" s="44">
        <v>13</v>
      </c>
      <c r="AE327" s="44">
        <v>11</v>
      </c>
      <c r="AF327" s="44">
        <v>11</v>
      </c>
      <c r="AG327" s="44">
        <v>9</v>
      </c>
      <c r="AH327" s="44">
        <v>15</v>
      </c>
      <c r="AI327" s="44">
        <v>20</v>
      </c>
      <c r="AJ327" s="44">
        <v>3</v>
      </c>
      <c r="AK327" s="44">
        <v>12</v>
      </c>
      <c r="AL327" s="34">
        <v>138</v>
      </c>
      <c r="AM327" s="35">
        <v>26823.919999999998</v>
      </c>
      <c r="AN327" s="17">
        <f t="shared" si="36"/>
        <v>1.7104364737765023</v>
      </c>
      <c r="AO327" s="36">
        <f t="shared" si="37"/>
        <v>0.33658536585365856</v>
      </c>
      <c r="AP327" s="37">
        <f t="shared" si="38"/>
        <v>0.33658536585365856</v>
      </c>
      <c r="AQ327" s="42"/>
      <c r="AR327" s="39">
        <v>15682.5</v>
      </c>
      <c r="AS327" s="22">
        <f t="shared" si="39"/>
        <v>2.3586800573888094</v>
      </c>
      <c r="AT327" s="40">
        <v>36990</v>
      </c>
    </row>
    <row r="328" spans="1:46" ht="47.25" x14ac:dyDescent="0.25">
      <c r="A328" s="17"/>
      <c r="B328" s="18"/>
      <c r="C328" s="19" t="s">
        <v>707</v>
      </c>
      <c r="D328" s="20" t="s">
        <v>129</v>
      </c>
      <c r="E328" s="45" t="s">
        <v>803</v>
      </c>
      <c r="F328" s="22" t="str">
        <f t="shared" si="35"/>
        <v>S329A00A01</v>
      </c>
      <c r="G328" s="22" t="s">
        <v>100</v>
      </c>
      <c r="H328" s="46" t="s">
        <v>709</v>
      </c>
      <c r="I328" s="24" t="s">
        <v>804</v>
      </c>
      <c r="J328" s="25" t="s">
        <v>805</v>
      </c>
      <c r="K328" s="43" t="s">
        <v>712</v>
      </c>
      <c r="L328" s="20" t="s">
        <v>713</v>
      </c>
      <c r="M328" s="27">
        <v>340</v>
      </c>
      <c r="N328" s="27">
        <v>160</v>
      </c>
      <c r="O328" s="28"/>
      <c r="P328" s="28"/>
      <c r="Q328" s="27"/>
      <c r="R328" s="28">
        <f t="shared" si="40"/>
        <v>500</v>
      </c>
      <c r="S328" s="29">
        <v>500</v>
      </c>
      <c r="T328" s="30">
        <f t="shared" si="41"/>
        <v>0</v>
      </c>
      <c r="U328" s="31">
        <v>43159</v>
      </c>
      <c r="V328" s="32">
        <v>0</v>
      </c>
      <c r="W328" s="32">
        <v>0</v>
      </c>
      <c r="X328" s="32">
        <v>0</v>
      </c>
      <c r="Y328" s="32">
        <v>0</v>
      </c>
      <c r="Z328" s="32">
        <v>0</v>
      </c>
      <c r="AA328" s="32">
        <v>0</v>
      </c>
      <c r="AB328" s="32">
        <v>1</v>
      </c>
      <c r="AC328" s="33">
        <v>0</v>
      </c>
      <c r="AD328" s="33">
        <v>1</v>
      </c>
      <c r="AE328" s="33">
        <v>2</v>
      </c>
      <c r="AF328" s="33">
        <v>0</v>
      </c>
      <c r="AG328" s="33">
        <v>1</v>
      </c>
      <c r="AH328" s="33">
        <v>3</v>
      </c>
      <c r="AI328" s="33">
        <v>4</v>
      </c>
      <c r="AJ328" s="33">
        <v>1</v>
      </c>
      <c r="AK328" s="33">
        <v>4</v>
      </c>
      <c r="AL328" s="34">
        <v>17</v>
      </c>
      <c r="AM328" s="35">
        <v>29990</v>
      </c>
      <c r="AN328" s="17">
        <f t="shared" si="36"/>
        <v>1.912322652638291</v>
      </c>
      <c r="AO328" s="36">
        <f t="shared" si="37"/>
        <v>3.4000000000000002E-2</v>
      </c>
      <c r="AP328" s="37">
        <f t="shared" si="38"/>
        <v>3.4000000000000002E-2</v>
      </c>
      <c r="AQ328" s="42"/>
      <c r="AR328" s="39">
        <v>15682.5</v>
      </c>
      <c r="AS328" s="22">
        <f t="shared" si="39"/>
        <v>2.3586800573888094</v>
      </c>
      <c r="AT328" s="40">
        <v>36990</v>
      </c>
    </row>
    <row r="329" spans="1:46" ht="47.25" x14ac:dyDescent="0.25">
      <c r="A329" s="17"/>
      <c r="B329" s="18"/>
      <c r="C329" s="19" t="s">
        <v>707</v>
      </c>
      <c r="D329" s="20" t="s">
        <v>129</v>
      </c>
      <c r="E329" s="45" t="s">
        <v>806</v>
      </c>
      <c r="F329" s="22" t="str">
        <f t="shared" si="35"/>
        <v>S329A00A12</v>
      </c>
      <c r="G329" s="22" t="s">
        <v>100</v>
      </c>
      <c r="H329" s="46" t="s">
        <v>709</v>
      </c>
      <c r="I329" s="24" t="s">
        <v>804</v>
      </c>
      <c r="J329" s="25" t="s">
        <v>805</v>
      </c>
      <c r="K329" s="43" t="s">
        <v>712</v>
      </c>
      <c r="L329" s="20" t="s">
        <v>807</v>
      </c>
      <c r="M329" s="27">
        <v>340</v>
      </c>
      <c r="N329" s="27">
        <v>90</v>
      </c>
      <c r="O329" s="28"/>
      <c r="P329" s="28"/>
      <c r="Q329" s="27"/>
      <c r="R329" s="28">
        <f t="shared" si="40"/>
        <v>430</v>
      </c>
      <c r="S329" s="29">
        <v>430</v>
      </c>
      <c r="T329" s="30">
        <f t="shared" si="41"/>
        <v>0</v>
      </c>
      <c r="U329" s="31">
        <v>43159</v>
      </c>
      <c r="V329" s="32">
        <v>0</v>
      </c>
      <c r="W329" s="32">
        <v>0</v>
      </c>
      <c r="X329" s="32">
        <v>0</v>
      </c>
      <c r="Y329" s="32">
        <v>0</v>
      </c>
      <c r="Z329" s="32">
        <v>0</v>
      </c>
      <c r="AA329" s="32">
        <v>0</v>
      </c>
      <c r="AB329" s="32">
        <v>2</v>
      </c>
      <c r="AC329" s="33">
        <v>0</v>
      </c>
      <c r="AD329" s="33">
        <v>0</v>
      </c>
      <c r="AE329" s="33">
        <v>0</v>
      </c>
      <c r="AF329" s="33">
        <v>1</v>
      </c>
      <c r="AG329" s="33">
        <v>1</v>
      </c>
      <c r="AH329" s="33">
        <v>0</v>
      </c>
      <c r="AI329" s="33">
        <v>3</v>
      </c>
      <c r="AJ329" s="33">
        <v>3</v>
      </c>
      <c r="AK329" s="33">
        <v>0</v>
      </c>
      <c r="AL329" s="34">
        <v>10</v>
      </c>
      <c r="AM329" s="35">
        <v>0</v>
      </c>
      <c r="AN329" s="17">
        <f t="shared" si="36"/>
        <v>0</v>
      </c>
      <c r="AO329" s="36">
        <f t="shared" si="37"/>
        <v>2.3255813953488372E-2</v>
      </c>
      <c r="AP329" s="37">
        <f t="shared" si="38"/>
        <v>2.3255813953488372E-2</v>
      </c>
      <c r="AQ329" s="42"/>
      <c r="AR329" s="39">
        <v>15682.5</v>
      </c>
      <c r="AS329" s="22">
        <f t="shared" si="39"/>
        <v>2.3586800573888094</v>
      </c>
      <c r="AT329" s="40">
        <v>36990</v>
      </c>
    </row>
    <row r="330" spans="1:46" ht="47.25" x14ac:dyDescent="0.25">
      <c r="A330" s="17"/>
      <c r="B330" s="18"/>
      <c r="C330" s="19" t="s">
        <v>707</v>
      </c>
      <c r="D330" s="20" t="s">
        <v>129</v>
      </c>
      <c r="E330" s="45" t="s">
        <v>808</v>
      </c>
      <c r="F330" s="22" t="str">
        <f t="shared" si="35"/>
        <v>S330A00A01</v>
      </c>
      <c r="G330" s="22" t="s">
        <v>100</v>
      </c>
      <c r="H330" s="46" t="s">
        <v>709</v>
      </c>
      <c r="I330" s="24" t="s">
        <v>809</v>
      </c>
      <c r="J330" s="25" t="s">
        <v>810</v>
      </c>
      <c r="K330" s="43" t="s">
        <v>712</v>
      </c>
      <c r="L330" s="20" t="s">
        <v>713</v>
      </c>
      <c r="M330" s="27">
        <v>340</v>
      </c>
      <c r="N330" s="27">
        <v>160</v>
      </c>
      <c r="O330" s="28"/>
      <c r="P330" s="28"/>
      <c r="Q330" s="27"/>
      <c r="R330" s="28">
        <f t="shared" si="40"/>
        <v>500</v>
      </c>
      <c r="S330" s="29">
        <v>500</v>
      </c>
      <c r="T330" s="30">
        <f t="shared" si="41"/>
        <v>0</v>
      </c>
      <c r="U330" s="31">
        <v>43159</v>
      </c>
      <c r="V330" s="32">
        <v>0</v>
      </c>
      <c r="W330" s="32">
        <v>0</v>
      </c>
      <c r="X330" s="32">
        <v>0</v>
      </c>
      <c r="Y330" s="32">
        <v>0</v>
      </c>
      <c r="Z330" s="32">
        <v>0</v>
      </c>
      <c r="AA330" s="32">
        <v>0</v>
      </c>
      <c r="AB330" s="33">
        <v>1</v>
      </c>
      <c r="AC330" s="44">
        <v>1</v>
      </c>
      <c r="AD330" s="44">
        <v>2</v>
      </c>
      <c r="AE330" s="44">
        <v>0</v>
      </c>
      <c r="AF330" s="44">
        <v>3</v>
      </c>
      <c r="AG330" s="44">
        <v>2</v>
      </c>
      <c r="AH330" s="44">
        <v>3</v>
      </c>
      <c r="AI330" s="44">
        <v>2</v>
      </c>
      <c r="AJ330" s="48">
        <v>4</v>
      </c>
      <c r="AK330" s="48">
        <v>18</v>
      </c>
      <c r="AL330" s="34">
        <v>36</v>
      </c>
      <c r="AM330" s="35">
        <v>19823.39</v>
      </c>
      <c r="AN330" s="17">
        <f t="shared" si="36"/>
        <v>1.1690042753943681</v>
      </c>
      <c r="AO330" s="36">
        <f t="shared" si="37"/>
        <v>7.1999999999999995E-2</v>
      </c>
      <c r="AP330" s="37">
        <f t="shared" si="38"/>
        <v>7.1999999999999995E-2</v>
      </c>
      <c r="AQ330" s="42"/>
      <c r="AR330" s="39">
        <v>16957.5</v>
      </c>
      <c r="AS330" s="22">
        <f t="shared" si="39"/>
        <v>2.3582485625829279</v>
      </c>
      <c r="AT330" s="40">
        <v>39990</v>
      </c>
    </row>
    <row r="331" spans="1:46" ht="47.25" x14ac:dyDescent="0.25">
      <c r="A331" s="17"/>
      <c r="B331" s="18"/>
      <c r="C331" s="19" t="s">
        <v>707</v>
      </c>
      <c r="D331" s="20" t="s">
        <v>129</v>
      </c>
      <c r="E331" s="45" t="s">
        <v>811</v>
      </c>
      <c r="F331" s="22" t="str">
        <f t="shared" si="35"/>
        <v>S330A00A36</v>
      </c>
      <c r="G331" s="22" t="s">
        <v>100</v>
      </c>
      <c r="H331" s="46" t="s">
        <v>709</v>
      </c>
      <c r="I331" s="24" t="s">
        <v>809</v>
      </c>
      <c r="J331" s="25" t="s">
        <v>810</v>
      </c>
      <c r="K331" s="43" t="s">
        <v>712</v>
      </c>
      <c r="L331" s="20" t="s">
        <v>812</v>
      </c>
      <c r="M331" s="27">
        <v>340</v>
      </c>
      <c r="N331" s="27">
        <v>90</v>
      </c>
      <c r="O331" s="28"/>
      <c r="P331" s="28"/>
      <c r="Q331" s="27"/>
      <c r="R331" s="28">
        <f t="shared" si="40"/>
        <v>430</v>
      </c>
      <c r="S331" s="29">
        <v>430</v>
      </c>
      <c r="T331" s="30">
        <f t="shared" si="41"/>
        <v>0</v>
      </c>
      <c r="U331" s="31">
        <v>43159</v>
      </c>
      <c r="V331" s="32">
        <v>0</v>
      </c>
      <c r="W331" s="32">
        <v>0</v>
      </c>
      <c r="X331" s="32">
        <v>0</v>
      </c>
      <c r="Y331" s="32">
        <v>0</v>
      </c>
      <c r="Z331" s="32">
        <v>0</v>
      </c>
      <c r="AA331" s="32">
        <v>1</v>
      </c>
      <c r="AB331" s="33">
        <v>4</v>
      </c>
      <c r="AC331" s="44">
        <v>2</v>
      </c>
      <c r="AD331" s="44">
        <v>3</v>
      </c>
      <c r="AE331" s="44">
        <v>3</v>
      </c>
      <c r="AF331" s="44">
        <v>8</v>
      </c>
      <c r="AG331" s="44">
        <v>10</v>
      </c>
      <c r="AH331" s="44">
        <v>6</v>
      </c>
      <c r="AI331" s="44">
        <v>13</v>
      </c>
      <c r="AJ331" s="48">
        <v>21</v>
      </c>
      <c r="AK331" s="48">
        <v>35</v>
      </c>
      <c r="AL331" s="34">
        <v>106</v>
      </c>
      <c r="AM331" s="35">
        <v>19475.89</v>
      </c>
      <c r="AN331" s="17">
        <f t="shared" si="36"/>
        <v>1.1485118679050568</v>
      </c>
      <c r="AO331" s="36">
        <f t="shared" si="37"/>
        <v>0.24651162790697675</v>
      </c>
      <c r="AP331" s="37">
        <f t="shared" si="38"/>
        <v>0.24651162790697675</v>
      </c>
      <c r="AQ331" s="42"/>
      <c r="AR331" s="39">
        <v>16957.5</v>
      </c>
      <c r="AS331" s="22">
        <f t="shared" si="39"/>
        <v>2.3582485625829279</v>
      </c>
      <c r="AT331" s="40">
        <v>39990</v>
      </c>
    </row>
    <row r="332" spans="1:46" ht="47.25" x14ac:dyDescent="0.25">
      <c r="A332" s="17"/>
      <c r="B332" s="18"/>
      <c r="C332" s="19" t="s">
        <v>707</v>
      </c>
      <c r="D332" s="20" t="s">
        <v>98</v>
      </c>
      <c r="E332" s="45" t="s">
        <v>813</v>
      </c>
      <c r="F332" s="22" t="str">
        <f t="shared" si="35"/>
        <v>S331A00A01</v>
      </c>
      <c r="G332" s="22" t="s">
        <v>100</v>
      </c>
      <c r="H332" s="46" t="s">
        <v>709</v>
      </c>
      <c r="I332" s="24" t="s">
        <v>814</v>
      </c>
      <c r="J332" s="25" t="s">
        <v>815</v>
      </c>
      <c r="K332" s="43" t="s">
        <v>712</v>
      </c>
      <c r="L332" s="20" t="s">
        <v>713</v>
      </c>
      <c r="M332" s="27">
        <v>340</v>
      </c>
      <c r="N332" s="27">
        <v>120</v>
      </c>
      <c r="O332" s="28"/>
      <c r="P332" s="28"/>
      <c r="Q332" s="27"/>
      <c r="R332" s="28">
        <f t="shared" si="40"/>
        <v>460</v>
      </c>
      <c r="S332" s="29">
        <v>460</v>
      </c>
      <c r="T332" s="30">
        <f t="shared" si="41"/>
        <v>0</v>
      </c>
      <c r="U332" s="31">
        <v>43159</v>
      </c>
      <c r="V332" s="32">
        <v>0</v>
      </c>
      <c r="W332" s="32">
        <v>0</v>
      </c>
      <c r="X332" s="32">
        <v>0</v>
      </c>
      <c r="Y332" s="32">
        <v>0</v>
      </c>
      <c r="Z332" s="33">
        <v>1</v>
      </c>
      <c r="AA332" s="33">
        <v>4</v>
      </c>
      <c r="AB332" s="33">
        <v>5</v>
      </c>
      <c r="AC332" s="33">
        <v>8</v>
      </c>
      <c r="AD332" s="33">
        <v>6</v>
      </c>
      <c r="AE332" s="33">
        <v>11</v>
      </c>
      <c r="AF332" s="33">
        <v>15</v>
      </c>
      <c r="AG332" s="33">
        <v>10</v>
      </c>
      <c r="AH332" s="33">
        <v>15</v>
      </c>
      <c r="AI332" s="33">
        <v>11</v>
      </c>
      <c r="AJ332" s="33">
        <v>15</v>
      </c>
      <c r="AK332" s="33">
        <v>11</v>
      </c>
      <c r="AL332" s="34">
        <v>112</v>
      </c>
      <c r="AM332" s="35">
        <v>29217.360000000001</v>
      </c>
      <c r="AN332" s="17">
        <f t="shared" si="36"/>
        <v>1.9698203269846621</v>
      </c>
      <c r="AO332" s="36">
        <f t="shared" si="37"/>
        <v>0.24347826086956523</v>
      </c>
      <c r="AP332" s="37">
        <f t="shared" si="38"/>
        <v>0.24347826086956523</v>
      </c>
      <c r="AQ332" s="42"/>
      <c r="AR332" s="39">
        <v>14832.5</v>
      </c>
      <c r="AS332" s="22">
        <f t="shared" si="39"/>
        <v>2.3590089330861286</v>
      </c>
      <c r="AT332" s="40">
        <v>34990</v>
      </c>
    </row>
    <row r="333" spans="1:46" ht="47.25" x14ac:dyDescent="0.25">
      <c r="A333" s="17"/>
      <c r="B333" s="18"/>
      <c r="C333" s="19" t="s">
        <v>707</v>
      </c>
      <c r="D333" s="20" t="s">
        <v>132</v>
      </c>
      <c r="E333" s="45" t="s">
        <v>816</v>
      </c>
      <c r="F333" s="22" t="str">
        <f t="shared" si="35"/>
        <v>S332A00A01</v>
      </c>
      <c r="G333" s="22" t="s">
        <v>100</v>
      </c>
      <c r="H333" s="46" t="s">
        <v>709</v>
      </c>
      <c r="I333" s="24" t="s">
        <v>817</v>
      </c>
      <c r="J333" s="25" t="s">
        <v>818</v>
      </c>
      <c r="K333" s="43" t="s">
        <v>712</v>
      </c>
      <c r="L333" s="20" t="s">
        <v>713</v>
      </c>
      <c r="M333" s="27">
        <v>340</v>
      </c>
      <c r="N333" s="27">
        <v>160</v>
      </c>
      <c r="O333" s="28"/>
      <c r="P333" s="28"/>
      <c r="Q333" s="27"/>
      <c r="R333" s="28">
        <f t="shared" si="40"/>
        <v>500</v>
      </c>
      <c r="S333" s="29">
        <v>500</v>
      </c>
      <c r="T333" s="30">
        <f t="shared" si="41"/>
        <v>0</v>
      </c>
      <c r="U333" s="31">
        <v>43159</v>
      </c>
      <c r="V333" s="32">
        <v>0</v>
      </c>
      <c r="W333" s="32">
        <v>1</v>
      </c>
      <c r="X333" s="32">
        <v>0</v>
      </c>
      <c r="Y333" s="32">
        <v>0</v>
      </c>
      <c r="Z333" s="32">
        <v>1</v>
      </c>
      <c r="AA333" s="32">
        <v>3</v>
      </c>
      <c r="AB333" s="32">
        <v>6</v>
      </c>
      <c r="AC333" s="33">
        <v>6</v>
      </c>
      <c r="AD333" s="33">
        <v>2</v>
      </c>
      <c r="AE333" s="33">
        <v>11</v>
      </c>
      <c r="AF333" s="33">
        <v>6</v>
      </c>
      <c r="AG333" s="33">
        <v>4</v>
      </c>
      <c r="AH333" s="33">
        <v>5</v>
      </c>
      <c r="AI333" s="33">
        <v>18</v>
      </c>
      <c r="AJ333" s="33">
        <v>14</v>
      </c>
      <c r="AK333" s="33">
        <v>16</v>
      </c>
      <c r="AL333" s="34">
        <v>93</v>
      </c>
      <c r="AM333" s="35">
        <v>28427.81</v>
      </c>
      <c r="AN333" s="17">
        <f t="shared" si="36"/>
        <v>1.916589246586887</v>
      </c>
      <c r="AO333" s="36">
        <f t="shared" si="37"/>
        <v>0.186</v>
      </c>
      <c r="AP333" s="37">
        <f t="shared" si="38"/>
        <v>0.186</v>
      </c>
      <c r="AQ333" s="42"/>
      <c r="AR333" s="39">
        <v>14832.5</v>
      </c>
      <c r="AS333" s="22">
        <f t="shared" si="39"/>
        <v>2.3590089330861286</v>
      </c>
      <c r="AT333" s="40">
        <v>34990</v>
      </c>
    </row>
    <row r="334" spans="1:46" ht="47.25" x14ac:dyDescent="0.25">
      <c r="A334" s="17"/>
      <c r="B334" s="18"/>
      <c r="C334" s="19" t="s">
        <v>707</v>
      </c>
      <c r="D334" s="20" t="s">
        <v>132</v>
      </c>
      <c r="E334" s="45" t="s">
        <v>819</v>
      </c>
      <c r="F334" s="22" t="str">
        <f t="shared" si="35"/>
        <v>S332A00A2X</v>
      </c>
      <c r="G334" s="22" t="s">
        <v>100</v>
      </c>
      <c r="H334" s="46" t="s">
        <v>709</v>
      </c>
      <c r="I334" s="24" t="s">
        <v>817</v>
      </c>
      <c r="J334" s="25" t="s">
        <v>818</v>
      </c>
      <c r="K334" s="43" t="s">
        <v>712</v>
      </c>
      <c r="L334" s="20" t="s">
        <v>733</v>
      </c>
      <c r="M334" s="27">
        <v>340</v>
      </c>
      <c r="N334" s="27">
        <v>90</v>
      </c>
      <c r="O334" s="28"/>
      <c r="P334" s="28"/>
      <c r="Q334" s="27"/>
      <c r="R334" s="28">
        <f t="shared" si="40"/>
        <v>430</v>
      </c>
      <c r="S334" s="29">
        <v>430</v>
      </c>
      <c r="T334" s="30">
        <f t="shared" si="41"/>
        <v>0</v>
      </c>
      <c r="U334" s="31">
        <v>43159</v>
      </c>
      <c r="V334" s="32">
        <v>0</v>
      </c>
      <c r="W334" s="32">
        <v>0</v>
      </c>
      <c r="X334" s="32">
        <v>0</v>
      </c>
      <c r="Y334" s="32">
        <v>1</v>
      </c>
      <c r="Z334" s="32">
        <v>3</v>
      </c>
      <c r="AA334" s="32">
        <v>3</v>
      </c>
      <c r="AB334" s="32">
        <v>2</v>
      </c>
      <c r="AC334" s="33">
        <v>12</v>
      </c>
      <c r="AD334" s="33">
        <v>5</v>
      </c>
      <c r="AE334" s="33">
        <v>5</v>
      </c>
      <c r="AF334" s="33">
        <v>12</v>
      </c>
      <c r="AG334" s="33">
        <v>9</v>
      </c>
      <c r="AH334" s="33">
        <v>9</v>
      </c>
      <c r="AI334" s="33">
        <v>8</v>
      </c>
      <c r="AJ334" s="33">
        <v>9</v>
      </c>
      <c r="AK334" s="33">
        <v>9</v>
      </c>
      <c r="AL334" s="34">
        <v>87</v>
      </c>
      <c r="AM334" s="35">
        <v>29045.67</v>
      </c>
      <c r="AN334" s="17">
        <f t="shared" si="36"/>
        <v>1.9582450699477498</v>
      </c>
      <c r="AO334" s="36">
        <f t="shared" si="37"/>
        <v>0.20232558139534884</v>
      </c>
      <c r="AP334" s="37">
        <f t="shared" si="38"/>
        <v>0.20232558139534884</v>
      </c>
      <c r="AQ334" s="42"/>
      <c r="AR334" s="39">
        <v>14832.5</v>
      </c>
      <c r="AS334" s="22">
        <f t="shared" si="39"/>
        <v>2.3590089330861286</v>
      </c>
      <c r="AT334" s="40">
        <v>34990</v>
      </c>
    </row>
    <row r="335" spans="1:46" ht="47.25" x14ac:dyDescent="0.25">
      <c r="A335" s="17"/>
      <c r="B335" s="18"/>
      <c r="C335" s="19" t="s">
        <v>707</v>
      </c>
      <c r="D335" s="20" t="s">
        <v>129</v>
      </c>
      <c r="E335" s="45" t="s">
        <v>820</v>
      </c>
      <c r="F335" s="22" t="str">
        <f t="shared" si="35"/>
        <v>S333A00A01</v>
      </c>
      <c r="G335" s="22" t="s">
        <v>100</v>
      </c>
      <c r="H335" s="46" t="s">
        <v>709</v>
      </c>
      <c r="I335" s="24" t="s">
        <v>821</v>
      </c>
      <c r="J335" s="25" t="s">
        <v>822</v>
      </c>
      <c r="K335" s="43" t="s">
        <v>712</v>
      </c>
      <c r="L335" s="20" t="s">
        <v>713</v>
      </c>
      <c r="M335" s="27">
        <v>340</v>
      </c>
      <c r="N335" s="27">
        <v>160</v>
      </c>
      <c r="O335" s="28"/>
      <c r="P335" s="28"/>
      <c r="Q335" s="27"/>
      <c r="R335" s="28">
        <f t="shared" si="40"/>
        <v>500</v>
      </c>
      <c r="S335" s="29">
        <v>500</v>
      </c>
      <c r="T335" s="30">
        <f t="shared" si="41"/>
        <v>0</v>
      </c>
      <c r="U335" s="31">
        <v>43159</v>
      </c>
      <c r="V335" s="32">
        <v>0</v>
      </c>
      <c r="W335" s="32">
        <v>0</v>
      </c>
      <c r="X335" s="32">
        <v>0</v>
      </c>
      <c r="Y335" s="32">
        <v>0</v>
      </c>
      <c r="Z335" s="32">
        <v>0</v>
      </c>
      <c r="AA335" s="32">
        <v>0</v>
      </c>
      <c r="AB335" s="32">
        <v>1</v>
      </c>
      <c r="AC335" s="33">
        <v>2</v>
      </c>
      <c r="AD335" s="33">
        <v>5</v>
      </c>
      <c r="AE335" s="33">
        <v>5</v>
      </c>
      <c r="AF335" s="33">
        <v>5</v>
      </c>
      <c r="AG335" s="33">
        <v>5</v>
      </c>
      <c r="AH335" s="33">
        <v>5</v>
      </c>
      <c r="AI335" s="33">
        <v>9</v>
      </c>
      <c r="AJ335" s="33">
        <v>21</v>
      </c>
      <c r="AK335" s="33">
        <v>26</v>
      </c>
      <c r="AL335" s="34">
        <v>84</v>
      </c>
      <c r="AM335" s="35">
        <v>28778.73</v>
      </c>
      <c r="AN335" s="17">
        <f t="shared" si="36"/>
        <v>1.8350856049736968</v>
      </c>
      <c r="AO335" s="36">
        <f t="shared" si="37"/>
        <v>0.16800000000000001</v>
      </c>
      <c r="AP335" s="37">
        <f t="shared" si="38"/>
        <v>0.16800000000000001</v>
      </c>
      <c r="AQ335" s="42"/>
      <c r="AR335" s="39">
        <v>15682.5</v>
      </c>
      <c r="AS335" s="22">
        <f t="shared" si="39"/>
        <v>2.3586800573888094</v>
      </c>
      <c r="AT335" s="40">
        <v>36990</v>
      </c>
    </row>
    <row r="336" spans="1:46" ht="47.25" x14ac:dyDescent="0.25">
      <c r="A336" s="17"/>
      <c r="B336" s="18"/>
      <c r="C336" s="19" t="s">
        <v>707</v>
      </c>
      <c r="D336" s="20" t="s">
        <v>98</v>
      </c>
      <c r="E336" s="45" t="s">
        <v>823</v>
      </c>
      <c r="F336" s="22" t="str">
        <f t="shared" si="35"/>
        <v>S334A00A2X</v>
      </c>
      <c r="G336" s="22" t="s">
        <v>100</v>
      </c>
      <c r="H336" s="46" t="s">
        <v>709</v>
      </c>
      <c r="I336" s="24" t="s">
        <v>824</v>
      </c>
      <c r="J336" s="25" t="s">
        <v>825</v>
      </c>
      <c r="K336" s="43" t="s">
        <v>712</v>
      </c>
      <c r="L336" s="20" t="s">
        <v>826</v>
      </c>
      <c r="M336" s="27">
        <v>340</v>
      </c>
      <c r="N336" s="27">
        <v>70</v>
      </c>
      <c r="O336" s="28"/>
      <c r="P336" s="28"/>
      <c r="Q336" s="27"/>
      <c r="R336" s="28">
        <f t="shared" si="40"/>
        <v>410</v>
      </c>
      <c r="S336" s="29">
        <v>410</v>
      </c>
      <c r="T336" s="30">
        <f t="shared" si="41"/>
        <v>0</v>
      </c>
      <c r="U336" s="31">
        <v>43159</v>
      </c>
      <c r="V336" s="32">
        <v>0</v>
      </c>
      <c r="W336" s="32">
        <v>0</v>
      </c>
      <c r="X336" s="32">
        <v>0</v>
      </c>
      <c r="Y336" s="32">
        <v>1</v>
      </c>
      <c r="Z336" s="33">
        <v>2</v>
      </c>
      <c r="AA336" s="33">
        <v>10</v>
      </c>
      <c r="AB336" s="33">
        <v>9</v>
      </c>
      <c r="AC336" s="33">
        <v>15</v>
      </c>
      <c r="AD336" s="33">
        <v>11</v>
      </c>
      <c r="AE336" s="33">
        <v>23</v>
      </c>
      <c r="AF336" s="33">
        <v>18</v>
      </c>
      <c r="AG336" s="33">
        <v>19</v>
      </c>
      <c r="AH336" s="33">
        <v>18</v>
      </c>
      <c r="AI336" s="33">
        <v>26</v>
      </c>
      <c r="AJ336" s="33">
        <v>12</v>
      </c>
      <c r="AK336" s="33">
        <v>21</v>
      </c>
      <c r="AL336" s="34">
        <v>185</v>
      </c>
      <c r="AM336" s="35">
        <v>28966.33</v>
      </c>
      <c r="AN336" s="17">
        <f t="shared" si="36"/>
        <v>1.9528960053935616</v>
      </c>
      <c r="AO336" s="36">
        <f t="shared" si="37"/>
        <v>0.45121951219512196</v>
      </c>
      <c r="AP336" s="37">
        <f t="shared" si="38"/>
        <v>0.45121951219512196</v>
      </c>
      <c r="AQ336" s="42"/>
      <c r="AR336" s="39">
        <v>14832.5</v>
      </c>
      <c r="AS336" s="22">
        <f t="shared" si="39"/>
        <v>2.3590089330861286</v>
      </c>
      <c r="AT336" s="40">
        <v>34990</v>
      </c>
    </row>
    <row r="337" spans="1:46" ht="47.25" x14ac:dyDescent="0.25">
      <c r="A337" s="17"/>
      <c r="B337" s="18"/>
      <c r="C337" s="19" t="s">
        <v>707</v>
      </c>
      <c r="D337" s="20" t="s">
        <v>98</v>
      </c>
      <c r="E337" s="45" t="s">
        <v>827</v>
      </c>
      <c r="F337" s="22" t="str">
        <f t="shared" si="35"/>
        <v>S335A00A26</v>
      </c>
      <c r="G337" s="22" t="s">
        <v>100</v>
      </c>
      <c r="H337" s="46" t="s">
        <v>709</v>
      </c>
      <c r="I337" s="24" t="s">
        <v>828</v>
      </c>
      <c r="J337" s="25" t="s">
        <v>829</v>
      </c>
      <c r="K337" s="43" t="s">
        <v>712</v>
      </c>
      <c r="L337" s="20" t="s">
        <v>830</v>
      </c>
      <c r="M337" s="27">
        <v>340</v>
      </c>
      <c r="N337" s="27">
        <v>70</v>
      </c>
      <c r="O337" s="28"/>
      <c r="P337" s="28"/>
      <c r="Q337" s="27"/>
      <c r="R337" s="28">
        <f t="shared" si="40"/>
        <v>410</v>
      </c>
      <c r="S337" s="29">
        <v>410</v>
      </c>
      <c r="T337" s="30">
        <f t="shared" si="41"/>
        <v>0</v>
      </c>
      <c r="U337" s="31">
        <v>43159</v>
      </c>
      <c r="V337" s="32">
        <v>0</v>
      </c>
      <c r="W337" s="32">
        <v>1</v>
      </c>
      <c r="X337" s="32">
        <v>-1</v>
      </c>
      <c r="Y337" s="32">
        <v>8</v>
      </c>
      <c r="Z337" s="32">
        <v>12</v>
      </c>
      <c r="AA337" s="32">
        <v>23</v>
      </c>
      <c r="AB337" s="32">
        <v>13</v>
      </c>
      <c r="AC337" s="32">
        <v>19</v>
      </c>
      <c r="AD337" s="32">
        <v>11</v>
      </c>
      <c r="AE337" s="32">
        <v>7</v>
      </c>
      <c r="AF337" s="32">
        <v>11</v>
      </c>
      <c r="AG337" s="32">
        <v>9</v>
      </c>
      <c r="AH337" s="32">
        <v>5</v>
      </c>
      <c r="AI337" s="32">
        <v>8</v>
      </c>
      <c r="AJ337" s="32">
        <v>9</v>
      </c>
      <c r="AK337" s="32">
        <v>13</v>
      </c>
      <c r="AL337" s="34">
        <v>148</v>
      </c>
      <c r="AM337" s="35">
        <v>37798.15</v>
      </c>
      <c r="AN337" s="17">
        <f t="shared" si="36"/>
        <v>2.2289930709125758</v>
      </c>
      <c r="AO337" s="36">
        <f t="shared" si="37"/>
        <v>0.36097560975609755</v>
      </c>
      <c r="AP337" s="37">
        <f t="shared" si="38"/>
        <v>0.36097560975609755</v>
      </c>
      <c r="AQ337" s="42"/>
      <c r="AR337" s="39">
        <v>16957.5</v>
      </c>
      <c r="AS337" s="22">
        <f t="shared" si="39"/>
        <v>2.3582485625829279</v>
      </c>
      <c r="AT337" s="40">
        <v>39990</v>
      </c>
    </row>
    <row r="338" spans="1:46" ht="47.25" x14ac:dyDescent="0.25">
      <c r="A338" s="17"/>
      <c r="B338" s="18"/>
      <c r="C338" s="19" t="s">
        <v>707</v>
      </c>
      <c r="D338" s="20" t="s">
        <v>129</v>
      </c>
      <c r="E338" s="45" t="s">
        <v>831</v>
      </c>
      <c r="F338" s="22" t="str">
        <f t="shared" si="35"/>
        <v>S336A00A01</v>
      </c>
      <c r="G338" s="22" t="s">
        <v>100</v>
      </c>
      <c r="H338" s="46" t="s">
        <v>709</v>
      </c>
      <c r="I338" s="24" t="s">
        <v>832</v>
      </c>
      <c r="J338" s="25" t="s">
        <v>833</v>
      </c>
      <c r="K338" s="43" t="s">
        <v>712</v>
      </c>
      <c r="L338" s="20" t="s">
        <v>713</v>
      </c>
      <c r="M338" s="27">
        <v>340</v>
      </c>
      <c r="N338" s="27">
        <v>160</v>
      </c>
      <c r="O338" s="28"/>
      <c r="P338" s="28"/>
      <c r="Q338" s="27"/>
      <c r="R338" s="28">
        <f t="shared" si="40"/>
        <v>500</v>
      </c>
      <c r="S338" s="29">
        <v>500</v>
      </c>
      <c r="T338" s="30">
        <f t="shared" si="41"/>
        <v>0</v>
      </c>
      <c r="U338" s="31">
        <v>43159</v>
      </c>
      <c r="V338" s="32">
        <v>0</v>
      </c>
      <c r="W338" s="32">
        <v>0</v>
      </c>
      <c r="X338" s="32">
        <v>0</v>
      </c>
      <c r="Y338" s="32">
        <v>0</v>
      </c>
      <c r="Z338" s="33">
        <v>0</v>
      </c>
      <c r="AA338" s="33">
        <v>0</v>
      </c>
      <c r="AB338" s="33">
        <v>3</v>
      </c>
      <c r="AC338" s="33">
        <v>5</v>
      </c>
      <c r="AD338" s="33">
        <v>6</v>
      </c>
      <c r="AE338" s="33">
        <v>12</v>
      </c>
      <c r="AF338" s="33">
        <v>13</v>
      </c>
      <c r="AG338" s="33">
        <v>13</v>
      </c>
      <c r="AH338" s="33">
        <v>20</v>
      </c>
      <c r="AI338" s="33">
        <v>29</v>
      </c>
      <c r="AJ338" s="33">
        <v>37</v>
      </c>
      <c r="AK338" s="33">
        <v>41</v>
      </c>
      <c r="AL338" s="34">
        <v>179</v>
      </c>
      <c r="AM338" s="35">
        <v>27856.22</v>
      </c>
      <c r="AN338" s="17">
        <f t="shared" si="36"/>
        <v>1.9922202753441802</v>
      </c>
      <c r="AO338" s="36">
        <f t="shared" si="37"/>
        <v>0.35799999999999998</v>
      </c>
      <c r="AP338" s="37">
        <f t="shared" si="38"/>
        <v>0.35799999999999998</v>
      </c>
      <c r="AQ338" s="42"/>
      <c r="AR338" s="39">
        <v>13982.5</v>
      </c>
      <c r="AS338" s="22">
        <f t="shared" si="39"/>
        <v>2.3593777936706597</v>
      </c>
      <c r="AT338" s="40">
        <v>32990</v>
      </c>
    </row>
    <row r="339" spans="1:46" ht="47.25" x14ac:dyDescent="0.25">
      <c r="A339" s="17"/>
      <c r="B339" s="18"/>
      <c r="C339" s="19" t="s">
        <v>707</v>
      </c>
      <c r="D339" s="20" t="s">
        <v>129</v>
      </c>
      <c r="E339" s="45" t="s">
        <v>834</v>
      </c>
      <c r="F339" s="22" t="str">
        <f t="shared" si="35"/>
        <v>S336A00A2X</v>
      </c>
      <c r="G339" s="22" t="s">
        <v>100</v>
      </c>
      <c r="H339" s="46" t="s">
        <v>709</v>
      </c>
      <c r="I339" s="24" t="s">
        <v>832</v>
      </c>
      <c r="J339" s="25" t="s">
        <v>833</v>
      </c>
      <c r="K339" s="43" t="s">
        <v>712</v>
      </c>
      <c r="L339" s="20" t="s">
        <v>733</v>
      </c>
      <c r="M339" s="27">
        <v>340</v>
      </c>
      <c r="N339" s="27">
        <v>90</v>
      </c>
      <c r="O339" s="28"/>
      <c r="P339" s="28"/>
      <c r="Q339" s="27"/>
      <c r="R339" s="28">
        <f t="shared" si="40"/>
        <v>430</v>
      </c>
      <c r="S339" s="29">
        <v>430</v>
      </c>
      <c r="T339" s="30">
        <f t="shared" si="41"/>
        <v>0</v>
      </c>
      <c r="U339" s="31">
        <v>43159</v>
      </c>
      <c r="V339" s="32">
        <v>0</v>
      </c>
      <c r="W339" s="32">
        <v>0</v>
      </c>
      <c r="X339" s="32">
        <v>0</v>
      </c>
      <c r="Y339" s="32">
        <v>0</v>
      </c>
      <c r="Z339" s="33">
        <v>0</v>
      </c>
      <c r="AA339" s="33">
        <v>1</v>
      </c>
      <c r="AB339" s="33">
        <v>1</v>
      </c>
      <c r="AC339" s="33">
        <v>7</v>
      </c>
      <c r="AD339" s="33">
        <v>6</v>
      </c>
      <c r="AE339" s="33">
        <v>18</v>
      </c>
      <c r="AF339" s="33">
        <v>13</v>
      </c>
      <c r="AG339" s="33">
        <v>23</v>
      </c>
      <c r="AH339" s="33">
        <v>8</v>
      </c>
      <c r="AI339" s="33">
        <v>22</v>
      </c>
      <c r="AJ339" s="33">
        <v>40</v>
      </c>
      <c r="AK339" s="33">
        <v>36</v>
      </c>
      <c r="AL339" s="34">
        <v>175</v>
      </c>
      <c r="AM339" s="35">
        <v>29129.06</v>
      </c>
      <c r="AN339" s="17">
        <f t="shared" si="36"/>
        <v>2.0832512068657252</v>
      </c>
      <c r="AO339" s="36">
        <f t="shared" si="37"/>
        <v>0.40697674418604651</v>
      </c>
      <c r="AP339" s="37">
        <f t="shared" si="38"/>
        <v>0.40697674418604651</v>
      </c>
      <c r="AQ339" s="42"/>
      <c r="AR339" s="39">
        <v>13982.5</v>
      </c>
      <c r="AS339" s="22">
        <f t="shared" si="39"/>
        <v>2.3593777936706597</v>
      </c>
      <c r="AT339" s="40">
        <v>32990</v>
      </c>
    </row>
    <row r="340" spans="1:46" ht="47.25" x14ac:dyDescent="0.25">
      <c r="A340" s="17"/>
      <c r="B340" s="18"/>
      <c r="C340" s="19" t="s">
        <v>707</v>
      </c>
      <c r="D340" s="20" t="s">
        <v>129</v>
      </c>
      <c r="E340" s="45" t="s">
        <v>835</v>
      </c>
      <c r="F340" s="22" t="str">
        <f t="shared" si="35"/>
        <v>S337A00A01</v>
      </c>
      <c r="G340" s="22" t="s">
        <v>100</v>
      </c>
      <c r="H340" s="46" t="s">
        <v>709</v>
      </c>
      <c r="I340" s="24" t="s">
        <v>836</v>
      </c>
      <c r="J340" s="25" t="s">
        <v>837</v>
      </c>
      <c r="K340" s="43" t="s">
        <v>712</v>
      </c>
      <c r="L340" s="20" t="s">
        <v>713</v>
      </c>
      <c r="M340" s="27">
        <v>340</v>
      </c>
      <c r="N340" s="27">
        <v>160</v>
      </c>
      <c r="O340" s="28"/>
      <c r="P340" s="28"/>
      <c r="Q340" s="27"/>
      <c r="R340" s="28">
        <f t="shared" si="40"/>
        <v>500</v>
      </c>
      <c r="S340" s="29">
        <v>500</v>
      </c>
      <c r="T340" s="30">
        <f t="shared" si="41"/>
        <v>0</v>
      </c>
      <c r="U340" s="31">
        <v>43159</v>
      </c>
      <c r="V340" s="32">
        <v>0</v>
      </c>
      <c r="W340" s="32">
        <v>0</v>
      </c>
      <c r="X340" s="32">
        <v>0</v>
      </c>
      <c r="Y340" s="32">
        <v>0</v>
      </c>
      <c r="Z340" s="32">
        <v>0</v>
      </c>
      <c r="AA340" s="32">
        <v>0</v>
      </c>
      <c r="AB340" s="32">
        <v>0</v>
      </c>
      <c r="AC340" s="33">
        <v>1</v>
      </c>
      <c r="AD340" s="33">
        <v>1</v>
      </c>
      <c r="AE340" s="33">
        <v>1</v>
      </c>
      <c r="AF340" s="33">
        <v>3</v>
      </c>
      <c r="AG340" s="33">
        <v>3</v>
      </c>
      <c r="AH340" s="33">
        <v>3</v>
      </c>
      <c r="AI340" s="33">
        <v>4</v>
      </c>
      <c r="AJ340" s="33">
        <v>9</v>
      </c>
      <c r="AK340" s="33">
        <v>10</v>
      </c>
      <c r="AL340" s="34">
        <v>35</v>
      </c>
      <c r="AM340" s="35">
        <v>28240.3</v>
      </c>
      <c r="AN340" s="17">
        <f t="shared" si="36"/>
        <v>1.9039474127759985</v>
      </c>
      <c r="AO340" s="36">
        <f t="shared" si="37"/>
        <v>7.0000000000000007E-2</v>
      </c>
      <c r="AP340" s="37">
        <f t="shared" si="38"/>
        <v>7.0000000000000007E-2</v>
      </c>
      <c r="AQ340" s="42"/>
      <c r="AR340" s="39">
        <v>14832.5</v>
      </c>
      <c r="AS340" s="22">
        <f t="shared" si="39"/>
        <v>2.3590089330861286</v>
      </c>
      <c r="AT340" s="40">
        <v>34990</v>
      </c>
    </row>
    <row r="341" spans="1:46" ht="47.25" x14ac:dyDescent="0.25">
      <c r="A341" s="17"/>
      <c r="B341" s="18"/>
      <c r="C341" s="19" t="s">
        <v>707</v>
      </c>
      <c r="D341" s="20" t="s">
        <v>132</v>
      </c>
      <c r="E341" s="45" t="s">
        <v>838</v>
      </c>
      <c r="F341" s="22" t="str">
        <f t="shared" si="35"/>
        <v>S338A00A01</v>
      </c>
      <c r="G341" s="22" t="s">
        <v>100</v>
      </c>
      <c r="H341" s="46" t="s">
        <v>709</v>
      </c>
      <c r="I341" s="24" t="s">
        <v>839</v>
      </c>
      <c r="J341" s="25" t="s">
        <v>840</v>
      </c>
      <c r="K341" s="43" t="s">
        <v>712</v>
      </c>
      <c r="L341" s="20" t="s">
        <v>713</v>
      </c>
      <c r="M341" s="27">
        <v>340</v>
      </c>
      <c r="N341" s="27">
        <v>150</v>
      </c>
      <c r="O341" s="28"/>
      <c r="P341" s="28"/>
      <c r="Q341" s="27"/>
      <c r="R341" s="28">
        <f t="shared" si="40"/>
        <v>490</v>
      </c>
      <c r="S341" s="29">
        <v>490</v>
      </c>
      <c r="T341" s="30">
        <f t="shared" si="41"/>
        <v>0</v>
      </c>
      <c r="U341" s="31">
        <v>43159</v>
      </c>
      <c r="V341" s="32">
        <v>0</v>
      </c>
      <c r="W341" s="32">
        <v>0</v>
      </c>
      <c r="X341" s="32">
        <v>0</v>
      </c>
      <c r="Y341" s="32">
        <v>1</v>
      </c>
      <c r="Z341" s="32">
        <v>3</v>
      </c>
      <c r="AA341" s="32">
        <v>4</v>
      </c>
      <c r="AB341" s="32">
        <v>10</v>
      </c>
      <c r="AC341" s="33">
        <v>13</v>
      </c>
      <c r="AD341" s="33">
        <v>8</v>
      </c>
      <c r="AE341" s="33">
        <v>19</v>
      </c>
      <c r="AF341" s="33">
        <v>21</v>
      </c>
      <c r="AG341" s="33">
        <v>21</v>
      </c>
      <c r="AH341" s="33">
        <v>28</v>
      </c>
      <c r="AI341" s="33">
        <v>41</v>
      </c>
      <c r="AJ341" s="33">
        <v>33</v>
      </c>
      <c r="AK341" s="33">
        <v>34</v>
      </c>
      <c r="AL341" s="34">
        <v>236</v>
      </c>
      <c r="AM341" s="35">
        <v>29357.74</v>
      </c>
      <c r="AN341" s="17">
        <f t="shared" si="36"/>
        <v>1.979284678914546</v>
      </c>
      <c r="AO341" s="36">
        <f t="shared" si="37"/>
        <v>0.48163265306122449</v>
      </c>
      <c r="AP341" s="37">
        <f t="shared" si="38"/>
        <v>0.48163265306122449</v>
      </c>
      <c r="AQ341" s="42"/>
      <c r="AR341" s="39">
        <v>14832.5</v>
      </c>
      <c r="AS341" s="22">
        <f t="shared" si="39"/>
        <v>2.3590089330861286</v>
      </c>
      <c r="AT341" s="40">
        <v>34990</v>
      </c>
    </row>
    <row r="342" spans="1:46" ht="47.25" x14ac:dyDescent="0.25">
      <c r="A342" s="17"/>
      <c r="B342" s="18"/>
      <c r="C342" s="19" t="s">
        <v>707</v>
      </c>
      <c r="D342" s="20" t="s">
        <v>129</v>
      </c>
      <c r="E342" s="45" t="s">
        <v>841</v>
      </c>
      <c r="F342" s="22" t="str">
        <f t="shared" si="35"/>
        <v>S339A00A01</v>
      </c>
      <c r="G342" s="22" t="s">
        <v>100</v>
      </c>
      <c r="H342" s="46" t="s">
        <v>709</v>
      </c>
      <c r="I342" s="24" t="s">
        <v>842</v>
      </c>
      <c r="J342" s="25" t="s">
        <v>843</v>
      </c>
      <c r="K342" s="43" t="s">
        <v>712</v>
      </c>
      <c r="L342" s="20" t="s">
        <v>713</v>
      </c>
      <c r="M342" s="27">
        <v>340</v>
      </c>
      <c r="N342" s="27">
        <v>160</v>
      </c>
      <c r="O342" s="28"/>
      <c r="P342" s="28"/>
      <c r="Q342" s="27"/>
      <c r="R342" s="28">
        <f t="shared" si="40"/>
        <v>500</v>
      </c>
      <c r="S342" s="29">
        <v>500</v>
      </c>
      <c r="T342" s="30">
        <f t="shared" si="41"/>
        <v>0</v>
      </c>
      <c r="U342" s="31">
        <v>43159</v>
      </c>
      <c r="V342" s="32">
        <v>0</v>
      </c>
      <c r="W342" s="32">
        <v>0</v>
      </c>
      <c r="X342" s="32">
        <v>0</v>
      </c>
      <c r="Y342" s="32">
        <v>0</v>
      </c>
      <c r="Z342" s="32">
        <v>0</v>
      </c>
      <c r="AA342" s="32">
        <v>0</v>
      </c>
      <c r="AB342" s="32">
        <v>1</v>
      </c>
      <c r="AC342" s="33">
        <v>5</v>
      </c>
      <c r="AD342" s="33">
        <v>2</v>
      </c>
      <c r="AE342" s="33">
        <v>4</v>
      </c>
      <c r="AF342" s="33">
        <v>6</v>
      </c>
      <c r="AG342" s="33">
        <v>9</v>
      </c>
      <c r="AH342" s="33">
        <v>11</v>
      </c>
      <c r="AI342" s="33">
        <v>18</v>
      </c>
      <c r="AJ342" s="33">
        <v>23</v>
      </c>
      <c r="AK342" s="33">
        <v>35</v>
      </c>
      <c r="AL342" s="34">
        <v>114</v>
      </c>
      <c r="AM342" s="35">
        <v>29261.51</v>
      </c>
      <c r="AN342" s="17">
        <f t="shared" si="36"/>
        <v>1.8658702375259046</v>
      </c>
      <c r="AO342" s="36">
        <f t="shared" si="37"/>
        <v>0.22800000000000001</v>
      </c>
      <c r="AP342" s="37">
        <f t="shared" si="38"/>
        <v>0.22800000000000001</v>
      </c>
      <c r="AQ342" s="42"/>
      <c r="AR342" s="39">
        <v>15682.5</v>
      </c>
      <c r="AS342" s="22">
        <f t="shared" si="39"/>
        <v>2.3586800573888094</v>
      </c>
      <c r="AT342" s="40">
        <v>36990</v>
      </c>
    </row>
    <row r="343" spans="1:46" ht="47.25" x14ac:dyDescent="0.25">
      <c r="A343" s="17"/>
      <c r="B343" s="18"/>
      <c r="C343" s="19" t="s">
        <v>707</v>
      </c>
      <c r="D343" s="20" t="s">
        <v>129</v>
      </c>
      <c r="E343" s="45" t="s">
        <v>844</v>
      </c>
      <c r="F343" s="22" t="str">
        <f t="shared" si="35"/>
        <v>S340A00A01</v>
      </c>
      <c r="G343" s="22" t="s">
        <v>100</v>
      </c>
      <c r="H343" s="46" t="s">
        <v>709</v>
      </c>
      <c r="I343" s="24" t="s">
        <v>845</v>
      </c>
      <c r="J343" s="25" t="s">
        <v>846</v>
      </c>
      <c r="K343" s="43" t="s">
        <v>712</v>
      </c>
      <c r="L343" s="20" t="s">
        <v>713</v>
      </c>
      <c r="M343" s="27">
        <v>340</v>
      </c>
      <c r="N343" s="27">
        <v>160</v>
      </c>
      <c r="O343" s="28"/>
      <c r="P343" s="28"/>
      <c r="Q343" s="27"/>
      <c r="R343" s="28">
        <f t="shared" si="40"/>
        <v>500</v>
      </c>
      <c r="S343" s="29">
        <v>500</v>
      </c>
      <c r="T343" s="30">
        <f t="shared" si="41"/>
        <v>0</v>
      </c>
      <c r="U343" s="31">
        <v>43159</v>
      </c>
      <c r="V343" s="32">
        <v>0</v>
      </c>
      <c r="W343" s="32">
        <v>0</v>
      </c>
      <c r="X343" s="32">
        <v>0</v>
      </c>
      <c r="Y343" s="32">
        <v>0</v>
      </c>
      <c r="Z343" s="32">
        <v>2</v>
      </c>
      <c r="AA343" s="32">
        <v>8</v>
      </c>
      <c r="AB343" s="32">
        <v>7</v>
      </c>
      <c r="AC343" s="33">
        <v>6</v>
      </c>
      <c r="AD343" s="33">
        <v>4</v>
      </c>
      <c r="AE343" s="33">
        <v>5</v>
      </c>
      <c r="AF343" s="33">
        <v>15</v>
      </c>
      <c r="AG343" s="33">
        <v>17</v>
      </c>
      <c r="AH343" s="33">
        <v>11</v>
      </c>
      <c r="AI343" s="33">
        <v>32</v>
      </c>
      <c r="AJ343" s="33">
        <v>16</v>
      </c>
      <c r="AK343" s="33">
        <v>30</v>
      </c>
      <c r="AL343" s="34">
        <v>153</v>
      </c>
      <c r="AM343" s="35">
        <v>28540.17</v>
      </c>
      <c r="AN343" s="17">
        <f t="shared" si="36"/>
        <v>1.819873744619799</v>
      </c>
      <c r="AO343" s="36">
        <f t="shared" si="37"/>
        <v>0.30599999999999999</v>
      </c>
      <c r="AP343" s="37">
        <f t="shared" si="38"/>
        <v>0.30599999999999999</v>
      </c>
      <c r="AQ343" s="42"/>
      <c r="AR343" s="39">
        <v>15682.5</v>
      </c>
      <c r="AS343" s="22">
        <f t="shared" si="39"/>
        <v>2.3586800573888094</v>
      </c>
      <c r="AT343" s="40">
        <v>36990</v>
      </c>
    </row>
    <row r="344" spans="1:46" ht="47.25" x14ac:dyDescent="0.25">
      <c r="A344" s="17"/>
      <c r="B344" s="18"/>
      <c r="C344" s="19" t="s">
        <v>707</v>
      </c>
      <c r="D344" s="20" t="s">
        <v>129</v>
      </c>
      <c r="E344" s="45" t="s">
        <v>847</v>
      </c>
      <c r="F344" s="22" t="str">
        <f t="shared" si="35"/>
        <v>S340A00A22</v>
      </c>
      <c r="G344" s="22" t="s">
        <v>100</v>
      </c>
      <c r="H344" s="46" t="s">
        <v>709</v>
      </c>
      <c r="I344" s="24" t="s">
        <v>845</v>
      </c>
      <c r="J344" s="25" t="s">
        <v>846</v>
      </c>
      <c r="K344" s="43" t="s">
        <v>712</v>
      </c>
      <c r="L344" s="20" t="s">
        <v>848</v>
      </c>
      <c r="M344" s="27">
        <v>340</v>
      </c>
      <c r="N344" s="27">
        <v>90</v>
      </c>
      <c r="O344" s="28"/>
      <c r="P344" s="28"/>
      <c r="Q344" s="27"/>
      <c r="R344" s="28">
        <f t="shared" si="40"/>
        <v>430</v>
      </c>
      <c r="S344" s="29">
        <v>430</v>
      </c>
      <c r="T344" s="30">
        <f t="shared" si="41"/>
        <v>0</v>
      </c>
      <c r="U344" s="31">
        <v>43159</v>
      </c>
      <c r="V344" s="32">
        <v>0</v>
      </c>
      <c r="W344" s="32">
        <v>0</v>
      </c>
      <c r="X344" s="32">
        <v>0</v>
      </c>
      <c r="Y344" s="32">
        <v>0</v>
      </c>
      <c r="Z344" s="32">
        <v>2</v>
      </c>
      <c r="AA344" s="32">
        <v>5</v>
      </c>
      <c r="AB344" s="32">
        <v>5</v>
      </c>
      <c r="AC344" s="33">
        <v>6</v>
      </c>
      <c r="AD344" s="33">
        <v>1</v>
      </c>
      <c r="AE344" s="33">
        <v>9</v>
      </c>
      <c r="AF344" s="33">
        <v>6</v>
      </c>
      <c r="AG344" s="33">
        <v>12</v>
      </c>
      <c r="AH344" s="33">
        <v>7</v>
      </c>
      <c r="AI344" s="33">
        <v>21</v>
      </c>
      <c r="AJ344" s="33">
        <v>7</v>
      </c>
      <c r="AK344" s="33">
        <v>19</v>
      </c>
      <c r="AL344" s="34">
        <v>100</v>
      </c>
      <c r="AM344" s="35">
        <v>28411.26</v>
      </c>
      <c r="AN344" s="17">
        <f t="shared" si="36"/>
        <v>1.8116537541846005</v>
      </c>
      <c r="AO344" s="36">
        <f t="shared" si="37"/>
        <v>0.23255813953488372</v>
      </c>
      <c r="AP344" s="37">
        <f t="shared" si="38"/>
        <v>0.23255813953488372</v>
      </c>
      <c r="AQ344" s="42"/>
      <c r="AR344" s="39">
        <v>15682.5</v>
      </c>
      <c r="AS344" s="22">
        <f t="shared" si="39"/>
        <v>2.3586800573888094</v>
      </c>
      <c r="AT344" s="40">
        <v>36990</v>
      </c>
    </row>
    <row r="345" spans="1:46" ht="47.25" x14ac:dyDescent="0.25">
      <c r="A345" s="17"/>
      <c r="B345" s="18"/>
      <c r="C345" s="19" t="s">
        <v>707</v>
      </c>
      <c r="D345" s="20" t="s">
        <v>129</v>
      </c>
      <c r="E345" s="49" t="s">
        <v>849</v>
      </c>
      <c r="F345" s="22" t="str">
        <f t="shared" si="35"/>
        <v>S341A00A01</v>
      </c>
      <c r="G345" s="22" t="s">
        <v>100</v>
      </c>
      <c r="H345" s="17" t="s">
        <v>709</v>
      </c>
      <c r="I345" s="24" t="s">
        <v>850</v>
      </c>
      <c r="J345" s="50" t="s">
        <v>851</v>
      </c>
      <c r="K345" s="17" t="s">
        <v>712</v>
      </c>
      <c r="L345" s="17" t="s">
        <v>713</v>
      </c>
      <c r="M345" s="28">
        <v>340</v>
      </c>
      <c r="N345" s="28">
        <v>160</v>
      </c>
      <c r="O345" s="28"/>
      <c r="P345" s="28"/>
      <c r="Q345" s="27"/>
      <c r="R345" s="28">
        <f t="shared" si="40"/>
        <v>500</v>
      </c>
      <c r="S345" s="29">
        <v>500</v>
      </c>
      <c r="T345" s="30">
        <f t="shared" si="41"/>
        <v>0</v>
      </c>
      <c r="U345" s="31">
        <v>43159</v>
      </c>
      <c r="V345" s="32">
        <v>0</v>
      </c>
      <c r="W345" s="32">
        <v>0</v>
      </c>
      <c r="X345" s="32">
        <v>0</v>
      </c>
      <c r="Y345" s="32">
        <v>0</v>
      </c>
      <c r="Z345" s="32">
        <v>0</v>
      </c>
      <c r="AA345" s="32">
        <v>0</v>
      </c>
      <c r="AB345" s="32">
        <v>11</v>
      </c>
      <c r="AC345" s="32">
        <v>9</v>
      </c>
      <c r="AD345" s="32">
        <v>13</v>
      </c>
      <c r="AE345" s="32">
        <v>11</v>
      </c>
      <c r="AF345" s="32">
        <v>7</v>
      </c>
      <c r="AG345" s="32">
        <v>15</v>
      </c>
      <c r="AH345" s="32">
        <v>8</v>
      </c>
      <c r="AI345" s="32">
        <v>21</v>
      </c>
      <c r="AJ345" s="32">
        <v>18</v>
      </c>
      <c r="AK345" s="32">
        <v>33</v>
      </c>
      <c r="AL345" s="34">
        <v>146</v>
      </c>
      <c r="AM345" s="35">
        <v>29277.97</v>
      </c>
      <c r="AN345" s="17">
        <f t="shared" si="36"/>
        <v>2.3039913436946686</v>
      </c>
      <c r="AO345" s="36">
        <f t="shared" si="37"/>
        <v>0.29199999999999998</v>
      </c>
      <c r="AP345" s="37">
        <f t="shared" si="38"/>
        <v>0.29199999999999998</v>
      </c>
      <c r="AQ345" s="42"/>
      <c r="AR345" s="39">
        <v>12707.5</v>
      </c>
      <c r="AS345" s="22">
        <f t="shared" si="39"/>
        <v>2.3600236081054495</v>
      </c>
      <c r="AT345" s="40">
        <v>29990</v>
      </c>
    </row>
    <row r="346" spans="1:46" ht="47.25" x14ac:dyDescent="0.25">
      <c r="A346" s="17"/>
      <c r="B346" s="18"/>
      <c r="C346" s="19" t="s">
        <v>707</v>
      </c>
      <c r="D346" s="20" t="s">
        <v>129</v>
      </c>
      <c r="E346" s="49" t="s">
        <v>852</v>
      </c>
      <c r="F346" s="22" t="str">
        <f t="shared" si="35"/>
        <v>S342A00A01</v>
      </c>
      <c r="G346" s="22" t="s">
        <v>100</v>
      </c>
      <c r="H346" s="17" t="s">
        <v>709</v>
      </c>
      <c r="I346" s="24" t="s">
        <v>853</v>
      </c>
      <c r="J346" s="50" t="s">
        <v>854</v>
      </c>
      <c r="K346" s="17" t="s">
        <v>712</v>
      </c>
      <c r="L346" s="17" t="s">
        <v>713</v>
      </c>
      <c r="M346" s="28">
        <v>340</v>
      </c>
      <c r="N346" s="28">
        <v>160</v>
      </c>
      <c r="O346" s="28"/>
      <c r="P346" s="28"/>
      <c r="Q346" s="27"/>
      <c r="R346" s="28">
        <f t="shared" si="40"/>
        <v>500</v>
      </c>
      <c r="S346" s="29">
        <v>500</v>
      </c>
      <c r="T346" s="30">
        <f t="shared" si="41"/>
        <v>0</v>
      </c>
      <c r="U346" s="31">
        <v>43159</v>
      </c>
      <c r="V346" s="32">
        <v>0</v>
      </c>
      <c r="W346" s="32">
        <v>0</v>
      </c>
      <c r="X346" s="32">
        <v>0</v>
      </c>
      <c r="Y346" s="32">
        <v>2</v>
      </c>
      <c r="Z346" s="32">
        <v>6</v>
      </c>
      <c r="AA346" s="32">
        <v>6</v>
      </c>
      <c r="AB346" s="32">
        <v>10</v>
      </c>
      <c r="AC346" s="33">
        <v>9</v>
      </c>
      <c r="AD346" s="33">
        <v>11</v>
      </c>
      <c r="AE346" s="33">
        <v>8</v>
      </c>
      <c r="AF346" s="33">
        <v>7</v>
      </c>
      <c r="AG346" s="33">
        <v>23</v>
      </c>
      <c r="AH346" s="33">
        <v>21</v>
      </c>
      <c r="AI346" s="33">
        <v>27</v>
      </c>
      <c r="AJ346" s="33">
        <v>12</v>
      </c>
      <c r="AK346" s="33">
        <v>17</v>
      </c>
      <c r="AL346" s="34">
        <v>159</v>
      </c>
      <c r="AM346" s="35">
        <v>28754.82</v>
      </c>
      <c r="AN346" s="17">
        <f t="shared" si="36"/>
        <v>1.8335609756097562</v>
      </c>
      <c r="AO346" s="36">
        <f t="shared" si="37"/>
        <v>0.318</v>
      </c>
      <c r="AP346" s="37">
        <f t="shared" si="38"/>
        <v>0.318</v>
      </c>
      <c r="AQ346" s="42"/>
      <c r="AR346" s="39">
        <v>15682.5</v>
      </c>
      <c r="AS346" s="22">
        <f t="shared" si="39"/>
        <v>2.3586800573888094</v>
      </c>
      <c r="AT346" s="40">
        <v>36990</v>
      </c>
    </row>
    <row r="347" spans="1:46" ht="47.25" x14ac:dyDescent="0.25">
      <c r="A347" s="17"/>
      <c r="B347" s="18"/>
      <c r="C347" s="19" t="s">
        <v>707</v>
      </c>
      <c r="D347" s="20" t="s">
        <v>129</v>
      </c>
      <c r="E347" s="49" t="s">
        <v>855</v>
      </c>
      <c r="F347" s="22" t="str">
        <f t="shared" si="35"/>
        <v>S343A00A10</v>
      </c>
      <c r="G347" s="22" t="s">
        <v>100</v>
      </c>
      <c r="H347" s="17" t="s">
        <v>709</v>
      </c>
      <c r="I347" s="24" t="s">
        <v>856</v>
      </c>
      <c r="J347" s="50" t="s">
        <v>857</v>
      </c>
      <c r="K347" s="17" t="s">
        <v>712</v>
      </c>
      <c r="L347" s="17" t="s">
        <v>858</v>
      </c>
      <c r="M347" s="28">
        <v>340</v>
      </c>
      <c r="N347" s="28">
        <v>90</v>
      </c>
      <c r="O347" s="28"/>
      <c r="P347" s="28"/>
      <c r="Q347" s="27"/>
      <c r="R347" s="28">
        <f t="shared" si="40"/>
        <v>430</v>
      </c>
      <c r="S347" s="29">
        <v>430</v>
      </c>
      <c r="T347" s="30">
        <f t="shared" si="41"/>
        <v>0</v>
      </c>
      <c r="U347" s="31">
        <v>43159</v>
      </c>
      <c r="V347" s="32">
        <v>0</v>
      </c>
      <c r="W347" s="32">
        <v>0</v>
      </c>
      <c r="X347" s="32">
        <v>0</v>
      </c>
      <c r="Y347" s="32">
        <v>0</v>
      </c>
      <c r="Z347" s="32">
        <v>0</v>
      </c>
      <c r="AA347" s="32">
        <v>0</v>
      </c>
      <c r="AB347" s="32">
        <v>2</v>
      </c>
      <c r="AC347" s="33">
        <v>1</v>
      </c>
      <c r="AD347" s="33">
        <v>2</v>
      </c>
      <c r="AE347" s="33">
        <v>-1</v>
      </c>
      <c r="AF347" s="33">
        <v>1</v>
      </c>
      <c r="AG347" s="33">
        <v>3</v>
      </c>
      <c r="AH347" s="33">
        <v>3</v>
      </c>
      <c r="AI347" s="33">
        <v>5</v>
      </c>
      <c r="AJ347" s="33">
        <v>2</v>
      </c>
      <c r="AK347" s="33">
        <v>5</v>
      </c>
      <c r="AL347" s="34">
        <v>23</v>
      </c>
      <c r="AM347" s="35">
        <v>29990</v>
      </c>
      <c r="AN347" s="17">
        <f t="shared" si="36"/>
        <v>1.912322652638291</v>
      </c>
      <c r="AO347" s="36">
        <f t="shared" si="37"/>
        <v>5.3488372093023255E-2</v>
      </c>
      <c r="AP347" s="37">
        <f t="shared" si="38"/>
        <v>5.3488372093023255E-2</v>
      </c>
      <c r="AQ347" s="42"/>
      <c r="AR347" s="39">
        <v>15682.5</v>
      </c>
      <c r="AS347" s="22">
        <f t="shared" si="39"/>
        <v>2.3586800573888094</v>
      </c>
      <c r="AT347" s="40">
        <v>36990</v>
      </c>
    </row>
    <row r="348" spans="1:46" ht="47.25" x14ac:dyDescent="0.25">
      <c r="A348" s="17"/>
      <c r="B348" s="18"/>
      <c r="C348" s="19" t="s">
        <v>707</v>
      </c>
      <c r="D348" s="20" t="s">
        <v>129</v>
      </c>
      <c r="E348" s="49" t="s">
        <v>859</v>
      </c>
      <c r="F348" s="22" t="str">
        <f t="shared" si="35"/>
        <v>S344A00A01</v>
      </c>
      <c r="G348" s="22" t="s">
        <v>100</v>
      </c>
      <c r="H348" s="17" t="s">
        <v>709</v>
      </c>
      <c r="I348" s="24" t="s">
        <v>860</v>
      </c>
      <c r="J348" s="50" t="s">
        <v>861</v>
      </c>
      <c r="K348" s="17" t="s">
        <v>712</v>
      </c>
      <c r="L348" s="17" t="s">
        <v>713</v>
      </c>
      <c r="M348" s="28">
        <v>340</v>
      </c>
      <c r="N348" s="28">
        <v>160</v>
      </c>
      <c r="O348" s="28"/>
      <c r="P348" s="28"/>
      <c r="Q348" s="27"/>
      <c r="R348" s="28">
        <f t="shared" si="40"/>
        <v>500</v>
      </c>
      <c r="S348" s="29">
        <v>500</v>
      </c>
      <c r="T348" s="30">
        <f t="shared" si="41"/>
        <v>0</v>
      </c>
      <c r="U348" s="31">
        <v>43159</v>
      </c>
      <c r="V348" s="32">
        <v>0</v>
      </c>
      <c r="W348" s="32">
        <v>0</v>
      </c>
      <c r="X348" s="32">
        <v>0</v>
      </c>
      <c r="Y348" s="32">
        <v>0</v>
      </c>
      <c r="Z348" s="32">
        <v>0</v>
      </c>
      <c r="AA348" s="32">
        <v>0</v>
      </c>
      <c r="AB348" s="32">
        <v>3</v>
      </c>
      <c r="AC348" s="32">
        <v>0</v>
      </c>
      <c r="AD348" s="32">
        <v>0</v>
      </c>
      <c r="AE348" s="32">
        <v>1</v>
      </c>
      <c r="AF348" s="32">
        <v>0</v>
      </c>
      <c r="AG348" s="32">
        <v>1</v>
      </c>
      <c r="AH348" s="32">
        <v>5</v>
      </c>
      <c r="AI348" s="32">
        <v>5</v>
      </c>
      <c r="AJ348" s="32">
        <v>5</v>
      </c>
      <c r="AK348" s="32">
        <v>0</v>
      </c>
      <c r="AL348" s="34">
        <v>20</v>
      </c>
      <c r="AM348" s="35">
        <v>0</v>
      </c>
      <c r="AN348" s="17">
        <f t="shared" si="36"/>
        <v>0</v>
      </c>
      <c r="AO348" s="36">
        <f t="shared" si="37"/>
        <v>0.04</v>
      </c>
      <c r="AP348" s="37">
        <f t="shared" si="38"/>
        <v>0.04</v>
      </c>
      <c r="AQ348" s="42"/>
      <c r="AR348" s="39">
        <v>15682.5</v>
      </c>
      <c r="AS348" s="22">
        <f t="shared" si="39"/>
        <v>2.3586800573888094</v>
      </c>
      <c r="AT348" s="40">
        <v>36990</v>
      </c>
    </row>
    <row r="349" spans="1:46" ht="47.25" x14ac:dyDescent="0.25">
      <c r="A349" s="17"/>
      <c r="B349" s="18"/>
      <c r="C349" s="19" t="s">
        <v>707</v>
      </c>
      <c r="D349" s="20" t="s">
        <v>129</v>
      </c>
      <c r="E349" s="49" t="s">
        <v>862</v>
      </c>
      <c r="F349" s="22" t="str">
        <f t="shared" si="35"/>
        <v>S345A00A01</v>
      </c>
      <c r="G349" s="22" t="s">
        <v>100</v>
      </c>
      <c r="H349" s="17" t="s">
        <v>709</v>
      </c>
      <c r="I349" s="24" t="s">
        <v>863</v>
      </c>
      <c r="J349" s="50" t="s">
        <v>864</v>
      </c>
      <c r="K349" s="17" t="s">
        <v>712</v>
      </c>
      <c r="L349" s="17" t="s">
        <v>713</v>
      </c>
      <c r="M349" s="28">
        <v>340</v>
      </c>
      <c r="N349" s="28">
        <v>158</v>
      </c>
      <c r="O349" s="28"/>
      <c r="P349" s="28"/>
      <c r="Q349" s="27"/>
      <c r="R349" s="28">
        <f t="shared" si="40"/>
        <v>498</v>
      </c>
      <c r="S349" s="29">
        <v>498</v>
      </c>
      <c r="T349" s="30">
        <f t="shared" si="41"/>
        <v>0</v>
      </c>
      <c r="U349" s="31">
        <v>43159</v>
      </c>
      <c r="V349" s="32">
        <v>0</v>
      </c>
      <c r="W349" s="32">
        <v>0</v>
      </c>
      <c r="X349" s="32">
        <v>0</v>
      </c>
      <c r="Y349" s="32">
        <v>0</v>
      </c>
      <c r="Z349" s="32">
        <v>0</v>
      </c>
      <c r="AA349" s="32">
        <v>0</v>
      </c>
      <c r="AB349" s="32">
        <v>3</v>
      </c>
      <c r="AC349" s="33">
        <v>2</v>
      </c>
      <c r="AD349" s="33">
        <v>0</v>
      </c>
      <c r="AE349" s="33">
        <v>4</v>
      </c>
      <c r="AF349" s="33">
        <v>3</v>
      </c>
      <c r="AG349" s="33">
        <v>6</v>
      </c>
      <c r="AH349" s="33">
        <v>7</v>
      </c>
      <c r="AI349" s="33">
        <v>7</v>
      </c>
      <c r="AJ349" s="33">
        <v>7</v>
      </c>
      <c r="AK349" s="33">
        <v>11</v>
      </c>
      <c r="AL349" s="34">
        <v>50</v>
      </c>
      <c r="AM349" s="35">
        <v>29217.360000000001</v>
      </c>
      <c r="AN349" s="17">
        <f t="shared" si="36"/>
        <v>1.8630549976087996</v>
      </c>
      <c r="AO349" s="36">
        <f t="shared" si="37"/>
        <v>0.10040160642570281</v>
      </c>
      <c r="AP349" s="37">
        <f t="shared" si="38"/>
        <v>0.10040160642570281</v>
      </c>
      <c r="AQ349" s="42"/>
      <c r="AR349" s="39">
        <v>15682.5</v>
      </c>
      <c r="AS349" s="22">
        <f t="shared" si="39"/>
        <v>2.3586800573888094</v>
      </c>
      <c r="AT349" s="40">
        <v>36990</v>
      </c>
    </row>
    <row r="350" spans="1:46" ht="47.25" x14ac:dyDescent="0.25">
      <c r="A350" s="17"/>
      <c r="B350" s="18"/>
      <c r="C350" s="19" t="s">
        <v>707</v>
      </c>
      <c r="D350" s="20" t="s">
        <v>129</v>
      </c>
      <c r="E350" s="49" t="s">
        <v>865</v>
      </c>
      <c r="F350" s="22" t="str">
        <f t="shared" si="35"/>
        <v>S345A00A22</v>
      </c>
      <c r="G350" s="22" t="s">
        <v>100</v>
      </c>
      <c r="H350" s="17" t="s">
        <v>709</v>
      </c>
      <c r="I350" s="24" t="s">
        <v>863</v>
      </c>
      <c r="J350" s="50" t="s">
        <v>864</v>
      </c>
      <c r="K350" s="17" t="s">
        <v>712</v>
      </c>
      <c r="L350" s="17" t="s">
        <v>848</v>
      </c>
      <c r="M350" s="28">
        <v>340</v>
      </c>
      <c r="N350" s="28">
        <v>90</v>
      </c>
      <c r="O350" s="28"/>
      <c r="P350" s="28"/>
      <c r="Q350" s="27"/>
      <c r="R350" s="28">
        <f t="shared" si="40"/>
        <v>430</v>
      </c>
      <c r="S350" s="29">
        <v>430</v>
      </c>
      <c r="T350" s="30">
        <f t="shared" si="41"/>
        <v>0</v>
      </c>
      <c r="U350" s="31">
        <v>43159</v>
      </c>
      <c r="V350" s="32">
        <v>0</v>
      </c>
      <c r="W350" s="32">
        <v>0</v>
      </c>
      <c r="X350" s="32">
        <v>0</v>
      </c>
      <c r="Y350" s="32">
        <v>0</v>
      </c>
      <c r="Z350" s="32">
        <v>0</v>
      </c>
      <c r="AA350" s="32">
        <v>1</v>
      </c>
      <c r="AB350" s="32">
        <v>5</v>
      </c>
      <c r="AC350" s="33">
        <v>2</v>
      </c>
      <c r="AD350" s="33">
        <v>5</v>
      </c>
      <c r="AE350" s="33">
        <v>3</v>
      </c>
      <c r="AF350" s="33">
        <v>1</v>
      </c>
      <c r="AG350" s="33">
        <v>9</v>
      </c>
      <c r="AH350" s="33">
        <v>6</v>
      </c>
      <c r="AI350" s="33">
        <v>12</v>
      </c>
      <c r="AJ350" s="33">
        <v>7</v>
      </c>
      <c r="AK350" s="33">
        <v>12</v>
      </c>
      <c r="AL350" s="34">
        <v>63</v>
      </c>
      <c r="AM350" s="35">
        <v>28281.75</v>
      </c>
      <c r="AN350" s="17">
        <f t="shared" si="36"/>
        <v>1.8033955045432808</v>
      </c>
      <c r="AO350" s="36">
        <f t="shared" si="37"/>
        <v>0.14651162790697675</v>
      </c>
      <c r="AP350" s="37">
        <f t="shared" si="38"/>
        <v>0.14651162790697675</v>
      </c>
      <c r="AQ350" s="42"/>
      <c r="AR350" s="39">
        <v>15682.5</v>
      </c>
      <c r="AS350" s="22">
        <f t="shared" si="39"/>
        <v>2.3586800573888094</v>
      </c>
      <c r="AT350" s="40">
        <v>36990</v>
      </c>
    </row>
    <row r="351" spans="1:46" ht="47.25" x14ac:dyDescent="0.25">
      <c r="A351" s="17"/>
      <c r="B351" s="18"/>
      <c r="C351" s="19" t="s">
        <v>707</v>
      </c>
      <c r="D351" s="20" t="s">
        <v>129</v>
      </c>
      <c r="E351" s="49" t="s">
        <v>866</v>
      </c>
      <c r="F351" s="22" t="str">
        <f t="shared" si="35"/>
        <v>S346A00A36</v>
      </c>
      <c r="G351" s="22" t="s">
        <v>100</v>
      </c>
      <c r="H351" s="17" t="s">
        <v>709</v>
      </c>
      <c r="I351" s="24" t="s">
        <v>867</v>
      </c>
      <c r="J351" s="50" t="s">
        <v>868</v>
      </c>
      <c r="K351" s="17" t="s">
        <v>712</v>
      </c>
      <c r="L351" s="17" t="s">
        <v>106</v>
      </c>
      <c r="M351" s="28">
        <v>340</v>
      </c>
      <c r="N351" s="28">
        <v>90</v>
      </c>
      <c r="O351" s="28"/>
      <c r="P351" s="28"/>
      <c r="Q351" s="27"/>
      <c r="R351" s="28">
        <f t="shared" si="40"/>
        <v>430</v>
      </c>
      <c r="S351" s="29">
        <v>430</v>
      </c>
      <c r="T351" s="30">
        <f t="shared" si="41"/>
        <v>0</v>
      </c>
      <c r="U351" s="31">
        <v>43159</v>
      </c>
      <c r="V351" s="32">
        <v>0</v>
      </c>
      <c r="W351" s="32">
        <v>0</v>
      </c>
      <c r="X351" s="32">
        <v>0</v>
      </c>
      <c r="Y351" s="32">
        <v>0</v>
      </c>
      <c r="Z351" s="32">
        <v>0</v>
      </c>
      <c r="AA351" s="32">
        <v>1</v>
      </c>
      <c r="AB351" s="32">
        <v>4</v>
      </c>
      <c r="AC351" s="33">
        <v>1</v>
      </c>
      <c r="AD351" s="33">
        <v>0</v>
      </c>
      <c r="AE351" s="33">
        <v>5</v>
      </c>
      <c r="AF351" s="33">
        <v>7</v>
      </c>
      <c r="AG351" s="33">
        <v>6</v>
      </c>
      <c r="AH351" s="33">
        <v>5</v>
      </c>
      <c r="AI351" s="33">
        <v>17</v>
      </c>
      <c r="AJ351" s="33">
        <v>14</v>
      </c>
      <c r="AK351" s="33">
        <v>32</v>
      </c>
      <c r="AL351" s="34">
        <v>92</v>
      </c>
      <c r="AM351" s="35">
        <v>28615.25</v>
      </c>
      <c r="AN351" s="17">
        <f t="shared" si="36"/>
        <v>1.8246612466124661</v>
      </c>
      <c r="AO351" s="36">
        <f t="shared" si="37"/>
        <v>0.21395348837209302</v>
      </c>
      <c r="AP351" s="37">
        <f t="shared" si="38"/>
        <v>0.21395348837209302</v>
      </c>
      <c r="AQ351" s="42"/>
      <c r="AR351" s="39">
        <v>15682.5</v>
      </c>
      <c r="AS351" s="22">
        <f t="shared" si="39"/>
        <v>2.3586800573888094</v>
      </c>
      <c r="AT351" s="40">
        <v>36990</v>
      </c>
    </row>
    <row r="352" spans="1:46" ht="47.25" x14ac:dyDescent="0.25">
      <c r="A352" s="17"/>
      <c r="B352" s="18"/>
      <c r="C352" s="19" t="s">
        <v>707</v>
      </c>
      <c r="D352" s="20" t="s">
        <v>129</v>
      </c>
      <c r="E352" s="49" t="s">
        <v>869</v>
      </c>
      <c r="F352" s="22" t="str">
        <f t="shared" si="35"/>
        <v>S346A00A4Z</v>
      </c>
      <c r="G352" s="22" t="s">
        <v>100</v>
      </c>
      <c r="H352" s="17" t="s">
        <v>709</v>
      </c>
      <c r="I352" s="24" t="s">
        <v>867</v>
      </c>
      <c r="J352" s="50" t="s">
        <v>868</v>
      </c>
      <c r="K352" s="17" t="s">
        <v>712</v>
      </c>
      <c r="L352" s="17" t="s">
        <v>870</v>
      </c>
      <c r="M352" s="28">
        <v>340</v>
      </c>
      <c r="N352" s="28">
        <v>90</v>
      </c>
      <c r="O352" s="28"/>
      <c r="P352" s="28"/>
      <c r="Q352" s="27"/>
      <c r="R352" s="28">
        <f t="shared" si="40"/>
        <v>430</v>
      </c>
      <c r="S352" s="29">
        <v>430</v>
      </c>
      <c r="T352" s="30">
        <f t="shared" si="41"/>
        <v>0</v>
      </c>
      <c r="U352" s="31">
        <v>43159</v>
      </c>
      <c r="V352" s="32">
        <v>0</v>
      </c>
      <c r="W352" s="32">
        <v>0</v>
      </c>
      <c r="X352" s="32">
        <v>0</v>
      </c>
      <c r="Y352" s="32">
        <v>0</v>
      </c>
      <c r="Z352" s="32">
        <v>0</v>
      </c>
      <c r="AA352" s="32">
        <v>1</v>
      </c>
      <c r="AB352" s="32">
        <v>0</v>
      </c>
      <c r="AC352" s="33">
        <v>5</v>
      </c>
      <c r="AD352" s="33">
        <v>2</v>
      </c>
      <c r="AE352" s="33">
        <v>4</v>
      </c>
      <c r="AF352" s="33">
        <v>5</v>
      </c>
      <c r="AG352" s="33">
        <v>9</v>
      </c>
      <c r="AH352" s="33">
        <v>12</v>
      </c>
      <c r="AI352" s="33">
        <v>13</v>
      </c>
      <c r="AJ352" s="33">
        <v>26</v>
      </c>
      <c r="AK352" s="33">
        <v>27</v>
      </c>
      <c r="AL352" s="34">
        <v>104</v>
      </c>
      <c r="AM352" s="35">
        <v>28212.52</v>
      </c>
      <c r="AN352" s="17">
        <f t="shared" si="36"/>
        <v>1.7989810298102982</v>
      </c>
      <c r="AO352" s="36">
        <f t="shared" si="37"/>
        <v>0.24186046511627907</v>
      </c>
      <c r="AP352" s="37">
        <f t="shared" si="38"/>
        <v>0.24186046511627907</v>
      </c>
      <c r="AQ352" s="42"/>
      <c r="AR352" s="39">
        <v>15682.5</v>
      </c>
      <c r="AS352" s="22">
        <f t="shared" si="39"/>
        <v>2.3586800573888094</v>
      </c>
      <c r="AT352" s="40">
        <v>36990</v>
      </c>
    </row>
    <row r="353" spans="1:46" ht="47.25" x14ac:dyDescent="0.25">
      <c r="A353" s="17"/>
      <c r="B353" s="18"/>
      <c r="C353" s="19" t="s">
        <v>707</v>
      </c>
      <c r="D353" s="20" t="s">
        <v>129</v>
      </c>
      <c r="E353" s="49" t="s">
        <v>871</v>
      </c>
      <c r="F353" s="22" t="str">
        <f t="shared" si="35"/>
        <v>S347A00A08</v>
      </c>
      <c r="G353" s="22" t="s">
        <v>100</v>
      </c>
      <c r="H353" s="17" t="s">
        <v>709</v>
      </c>
      <c r="I353" s="24" t="s">
        <v>872</v>
      </c>
      <c r="J353" s="50" t="s">
        <v>873</v>
      </c>
      <c r="K353" s="17" t="s">
        <v>712</v>
      </c>
      <c r="L353" s="17" t="s">
        <v>738</v>
      </c>
      <c r="M353" s="28">
        <v>340</v>
      </c>
      <c r="N353" s="28">
        <v>90</v>
      </c>
      <c r="O353" s="28"/>
      <c r="P353" s="28"/>
      <c r="Q353" s="27"/>
      <c r="R353" s="28">
        <f t="shared" si="40"/>
        <v>430</v>
      </c>
      <c r="S353" s="29">
        <v>430</v>
      </c>
      <c r="T353" s="30">
        <f t="shared" si="41"/>
        <v>0</v>
      </c>
      <c r="U353" s="31">
        <v>43159</v>
      </c>
      <c r="V353" s="32">
        <v>0</v>
      </c>
      <c r="W353" s="32">
        <v>0</v>
      </c>
      <c r="X353" s="32">
        <v>0</v>
      </c>
      <c r="Y353" s="32">
        <v>0</v>
      </c>
      <c r="Z353" s="32">
        <v>0</v>
      </c>
      <c r="AA353" s="32">
        <v>0</v>
      </c>
      <c r="AB353" s="32">
        <v>2</v>
      </c>
      <c r="AC353" s="33">
        <v>2</v>
      </c>
      <c r="AD353" s="33">
        <v>0</v>
      </c>
      <c r="AE353" s="33">
        <v>1</v>
      </c>
      <c r="AF353" s="33">
        <v>1</v>
      </c>
      <c r="AG353" s="33">
        <v>2</v>
      </c>
      <c r="AH353" s="33">
        <v>1</v>
      </c>
      <c r="AI353" s="33">
        <v>8</v>
      </c>
      <c r="AJ353" s="44">
        <v>13</v>
      </c>
      <c r="AK353" s="44">
        <v>24</v>
      </c>
      <c r="AL353" s="34">
        <v>54</v>
      </c>
      <c r="AM353" s="35">
        <v>19615.04</v>
      </c>
      <c r="AN353" s="17">
        <f t="shared" si="36"/>
        <v>1.2507597640682289</v>
      </c>
      <c r="AO353" s="36">
        <f t="shared" si="37"/>
        <v>0.12558139534883722</v>
      </c>
      <c r="AP353" s="37">
        <f t="shared" si="38"/>
        <v>0.12558139534883722</v>
      </c>
      <c r="AQ353" s="42"/>
      <c r="AR353" s="39">
        <v>15682.5</v>
      </c>
      <c r="AS353" s="22">
        <f t="shared" si="39"/>
        <v>2.3586800573888094</v>
      </c>
      <c r="AT353" s="40">
        <v>36990</v>
      </c>
    </row>
    <row r="354" spans="1:46" ht="47.25" x14ac:dyDescent="0.25">
      <c r="A354" s="17"/>
      <c r="B354" s="18"/>
      <c r="C354" s="19" t="s">
        <v>707</v>
      </c>
      <c r="D354" s="20" t="s">
        <v>129</v>
      </c>
      <c r="E354" s="49" t="s">
        <v>874</v>
      </c>
      <c r="F354" s="22" t="str">
        <f t="shared" si="35"/>
        <v>S348A00A01</v>
      </c>
      <c r="G354" s="22" t="s">
        <v>100</v>
      </c>
      <c r="H354" s="17" t="s">
        <v>709</v>
      </c>
      <c r="I354" s="24" t="s">
        <v>875</v>
      </c>
      <c r="J354" s="50" t="s">
        <v>876</v>
      </c>
      <c r="K354" s="17" t="s">
        <v>712</v>
      </c>
      <c r="L354" s="17" t="s">
        <v>713</v>
      </c>
      <c r="M354" s="28">
        <v>340</v>
      </c>
      <c r="N354" s="28">
        <v>160</v>
      </c>
      <c r="O354" s="28"/>
      <c r="P354" s="28"/>
      <c r="Q354" s="27"/>
      <c r="R354" s="28">
        <f t="shared" si="40"/>
        <v>500</v>
      </c>
      <c r="S354" s="29">
        <v>500</v>
      </c>
      <c r="T354" s="30">
        <f t="shared" si="41"/>
        <v>0</v>
      </c>
      <c r="U354" s="31">
        <v>43159</v>
      </c>
      <c r="V354" s="32">
        <v>0</v>
      </c>
      <c r="W354" s="32">
        <v>0</v>
      </c>
      <c r="X354" s="32">
        <v>0</v>
      </c>
      <c r="Y354" s="32">
        <v>0</v>
      </c>
      <c r="Z354" s="32">
        <v>0</v>
      </c>
      <c r="AA354" s="32">
        <v>0</v>
      </c>
      <c r="AB354" s="33">
        <v>0</v>
      </c>
      <c r="AC354" s="44">
        <v>0</v>
      </c>
      <c r="AD354" s="44">
        <v>0</v>
      </c>
      <c r="AE354" s="44">
        <v>0</v>
      </c>
      <c r="AF354" s="44">
        <v>1</v>
      </c>
      <c r="AG354" s="44">
        <v>2</v>
      </c>
      <c r="AH354" s="44">
        <v>3</v>
      </c>
      <c r="AI354" s="44">
        <v>6</v>
      </c>
      <c r="AJ354" s="48">
        <v>13</v>
      </c>
      <c r="AK354" s="48">
        <v>16</v>
      </c>
      <c r="AL354" s="34">
        <v>41</v>
      </c>
      <c r="AM354" s="35">
        <v>18990.13</v>
      </c>
      <c r="AN354" s="17">
        <f t="shared" si="36"/>
        <v>1.1198661359280555</v>
      </c>
      <c r="AO354" s="36">
        <f t="shared" si="37"/>
        <v>8.2000000000000003E-2</v>
      </c>
      <c r="AP354" s="37">
        <f t="shared" si="38"/>
        <v>8.2000000000000003E-2</v>
      </c>
      <c r="AQ354" s="42"/>
      <c r="AR354" s="39">
        <v>16957.5</v>
      </c>
      <c r="AS354" s="22">
        <f t="shared" si="39"/>
        <v>2.3582485625829279</v>
      </c>
      <c r="AT354" s="40">
        <v>39990</v>
      </c>
    </row>
    <row r="355" spans="1:46" ht="47.25" x14ac:dyDescent="0.25">
      <c r="A355" s="17"/>
      <c r="B355" s="18"/>
      <c r="C355" s="19" t="s">
        <v>707</v>
      </c>
      <c r="D355" s="20" t="s">
        <v>129</v>
      </c>
      <c r="E355" s="49" t="s">
        <v>877</v>
      </c>
      <c r="F355" s="22" t="str">
        <f t="shared" si="35"/>
        <v>S348A00D43</v>
      </c>
      <c r="G355" s="22" t="s">
        <v>100</v>
      </c>
      <c r="H355" s="17" t="s">
        <v>709</v>
      </c>
      <c r="I355" s="24" t="s">
        <v>875</v>
      </c>
      <c r="J355" s="50" t="s">
        <v>876</v>
      </c>
      <c r="K355" s="17" t="s">
        <v>712</v>
      </c>
      <c r="L355" s="17" t="s">
        <v>878</v>
      </c>
      <c r="M355" s="28">
        <v>340</v>
      </c>
      <c r="N355" s="28">
        <v>90</v>
      </c>
      <c r="O355" s="28"/>
      <c r="P355" s="28"/>
      <c r="Q355" s="27"/>
      <c r="R355" s="28">
        <f t="shared" si="40"/>
        <v>430</v>
      </c>
      <c r="S355" s="29">
        <v>430</v>
      </c>
      <c r="T355" s="30">
        <f t="shared" si="41"/>
        <v>0</v>
      </c>
      <c r="U355" s="31">
        <v>43159</v>
      </c>
      <c r="V355" s="32">
        <v>0</v>
      </c>
      <c r="W355" s="32">
        <v>0</v>
      </c>
      <c r="X355" s="32">
        <v>0</v>
      </c>
      <c r="Y355" s="32">
        <v>0</v>
      </c>
      <c r="Z355" s="32">
        <v>0</v>
      </c>
      <c r="AA355" s="32">
        <v>1</v>
      </c>
      <c r="AB355" s="33">
        <v>0</v>
      </c>
      <c r="AC355" s="44">
        <v>1</v>
      </c>
      <c r="AD355" s="44">
        <v>0</v>
      </c>
      <c r="AE355" s="44">
        <v>2</v>
      </c>
      <c r="AF355" s="44">
        <v>2</v>
      </c>
      <c r="AG355" s="44">
        <v>9</v>
      </c>
      <c r="AH355" s="44">
        <v>8</v>
      </c>
      <c r="AI355" s="44">
        <v>7</v>
      </c>
      <c r="AJ355" s="48">
        <v>14</v>
      </c>
      <c r="AK355" s="48">
        <v>45</v>
      </c>
      <c r="AL355" s="34">
        <v>89</v>
      </c>
      <c r="AM355" s="35">
        <v>19567.84</v>
      </c>
      <c r="AN355" s="17">
        <f t="shared" si="36"/>
        <v>1.1539342473831637</v>
      </c>
      <c r="AO355" s="36">
        <f t="shared" si="37"/>
        <v>0.2069767441860465</v>
      </c>
      <c r="AP355" s="37">
        <f t="shared" si="38"/>
        <v>0.2069767441860465</v>
      </c>
      <c r="AQ355" s="42"/>
      <c r="AR355" s="39">
        <v>16957.5</v>
      </c>
      <c r="AS355" s="22">
        <f t="shared" si="39"/>
        <v>2.3582485625829279</v>
      </c>
      <c r="AT355" s="40">
        <v>39990</v>
      </c>
    </row>
    <row r="356" spans="1:46" ht="47.25" x14ac:dyDescent="0.25">
      <c r="A356" s="17"/>
      <c r="B356" s="18"/>
      <c r="C356" s="19" t="s">
        <v>707</v>
      </c>
      <c r="D356" s="20" t="s">
        <v>129</v>
      </c>
      <c r="E356" s="49" t="s">
        <v>879</v>
      </c>
      <c r="F356" s="22" t="str">
        <f t="shared" si="35"/>
        <v>S349A00A12</v>
      </c>
      <c r="G356" s="22" t="s">
        <v>100</v>
      </c>
      <c r="H356" s="17" t="s">
        <v>709</v>
      </c>
      <c r="I356" s="24" t="s">
        <v>880</v>
      </c>
      <c r="J356" s="50" t="s">
        <v>881</v>
      </c>
      <c r="K356" s="17" t="s">
        <v>712</v>
      </c>
      <c r="L356" s="17" t="s">
        <v>807</v>
      </c>
      <c r="M356" s="28">
        <v>340</v>
      </c>
      <c r="N356" s="28">
        <v>90</v>
      </c>
      <c r="O356" s="28"/>
      <c r="P356" s="28"/>
      <c r="Q356" s="27"/>
      <c r="R356" s="28">
        <f t="shared" si="40"/>
        <v>430</v>
      </c>
      <c r="S356" s="29">
        <v>430</v>
      </c>
      <c r="T356" s="30">
        <f t="shared" si="41"/>
        <v>0</v>
      </c>
      <c r="U356" s="31">
        <v>43159</v>
      </c>
      <c r="V356" s="32">
        <v>0</v>
      </c>
      <c r="W356" s="32">
        <v>0</v>
      </c>
      <c r="X356" s="32">
        <v>0</v>
      </c>
      <c r="Y356" s="32">
        <v>0</v>
      </c>
      <c r="Z356" s="32">
        <v>0</v>
      </c>
      <c r="AA356" s="32">
        <v>0</v>
      </c>
      <c r="AB356" s="33">
        <v>0</v>
      </c>
      <c r="AC356" s="44">
        <v>0</v>
      </c>
      <c r="AD356" s="44">
        <v>0</v>
      </c>
      <c r="AE356" s="44">
        <v>0</v>
      </c>
      <c r="AF356" s="44">
        <v>3</v>
      </c>
      <c r="AG356" s="44">
        <v>3</v>
      </c>
      <c r="AH356" s="44">
        <v>2</v>
      </c>
      <c r="AI356" s="44">
        <v>4</v>
      </c>
      <c r="AJ356" s="48">
        <v>10</v>
      </c>
      <c r="AK356" s="48">
        <v>16</v>
      </c>
      <c r="AL356" s="34">
        <v>38</v>
      </c>
      <c r="AM356" s="35">
        <v>19177.689999999999</v>
      </c>
      <c r="AN356" s="17">
        <f t="shared" si="36"/>
        <v>1.1309267285861713</v>
      </c>
      <c r="AO356" s="36">
        <f t="shared" si="37"/>
        <v>8.8372093023255813E-2</v>
      </c>
      <c r="AP356" s="37">
        <f t="shared" si="38"/>
        <v>8.8372093023255813E-2</v>
      </c>
      <c r="AQ356" s="42"/>
      <c r="AR356" s="39">
        <v>16957.5</v>
      </c>
      <c r="AS356" s="22">
        <f t="shared" si="39"/>
        <v>2.3582485625829279</v>
      </c>
      <c r="AT356" s="40">
        <v>39990</v>
      </c>
    </row>
    <row r="357" spans="1:46" ht="47.25" x14ac:dyDescent="0.25">
      <c r="A357" s="17"/>
      <c r="B357" s="18"/>
      <c r="C357" s="19" t="s">
        <v>707</v>
      </c>
      <c r="D357" s="20" t="s">
        <v>129</v>
      </c>
      <c r="E357" s="49" t="s">
        <v>882</v>
      </c>
      <c r="F357" s="22" t="str">
        <f t="shared" si="35"/>
        <v>S350A00A01</v>
      </c>
      <c r="G357" s="22" t="s">
        <v>100</v>
      </c>
      <c r="H357" s="17" t="s">
        <v>709</v>
      </c>
      <c r="I357" s="24" t="s">
        <v>883</v>
      </c>
      <c r="J357" s="50" t="s">
        <v>884</v>
      </c>
      <c r="K357" s="17" t="s">
        <v>712</v>
      </c>
      <c r="L357" s="17" t="s">
        <v>713</v>
      </c>
      <c r="M357" s="28">
        <v>340</v>
      </c>
      <c r="N357" s="28">
        <v>160</v>
      </c>
      <c r="O357" s="28"/>
      <c r="P357" s="28"/>
      <c r="Q357" s="27"/>
      <c r="R357" s="28">
        <f t="shared" si="40"/>
        <v>500</v>
      </c>
      <c r="S357" s="29">
        <v>500</v>
      </c>
      <c r="T357" s="30">
        <f t="shared" si="41"/>
        <v>0</v>
      </c>
      <c r="U357" s="31">
        <v>43159</v>
      </c>
      <c r="V357" s="32">
        <v>0</v>
      </c>
      <c r="W357" s="32">
        <v>0</v>
      </c>
      <c r="X357" s="32">
        <v>0</v>
      </c>
      <c r="Y357" s="32">
        <v>0</v>
      </c>
      <c r="Z357" s="32">
        <v>0</v>
      </c>
      <c r="AA357" s="32">
        <v>0</v>
      </c>
      <c r="AB357" s="33">
        <v>0</v>
      </c>
      <c r="AC357" s="44">
        <v>1</v>
      </c>
      <c r="AD357" s="44">
        <v>0</v>
      </c>
      <c r="AE357" s="44">
        <v>0</v>
      </c>
      <c r="AF357" s="44">
        <v>4</v>
      </c>
      <c r="AG357" s="44">
        <v>2</v>
      </c>
      <c r="AH357" s="44">
        <v>2</v>
      </c>
      <c r="AI357" s="44">
        <v>3</v>
      </c>
      <c r="AJ357" s="48">
        <v>5</v>
      </c>
      <c r="AK357" s="48">
        <v>12</v>
      </c>
      <c r="AL357" s="34">
        <v>29</v>
      </c>
      <c r="AM357" s="35">
        <v>19240.080000000002</v>
      </c>
      <c r="AN357" s="17">
        <f t="shared" si="36"/>
        <v>1.2268503108560498</v>
      </c>
      <c r="AO357" s="36">
        <f t="shared" si="37"/>
        <v>5.8000000000000003E-2</v>
      </c>
      <c r="AP357" s="37">
        <f t="shared" si="38"/>
        <v>5.8000000000000003E-2</v>
      </c>
      <c r="AQ357" s="42"/>
      <c r="AR357" s="39">
        <v>15682.5</v>
      </c>
      <c r="AS357" s="22">
        <f t="shared" si="39"/>
        <v>2.3586800573888094</v>
      </c>
      <c r="AT357" s="40">
        <v>36990</v>
      </c>
    </row>
    <row r="358" spans="1:46" ht="47.25" x14ac:dyDescent="0.25">
      <c r="A358" s="17"/>
      <c r="B358" s="18"/>
      <c r="C358" s="19" t="s">
        <v>707</v>
      </c>
      <c r="D358" s="20" t="s">
        <v>129</v>
      </c>
      <c r="E358" s="49" t="s">
        <v>885</v>
      </c>
      <c r="F358" s="22" t="str">
        <f t="shared" si="35"/>
        <v>S351A00B05</v>
      </c>
      <c r="G358" s="22" t="s">
        <v>100</v>
      </c>
      <c r="H358" s="17" t="s">
        <v>709</v>
      </c>
      <c r="I358" s="24" t="s">
        <v>886</v>
      </c>
      <c r="J358" s="50" t="s">
        <v>887</v>
      </c>
      <c r="K358" s="17" t="s">
        <v>712</v>
      </c>
      <c r="L358" s="17" t="s">
        <v>128</v>
      </c>
      <c r="M358" s="28">
        <v>340</v>
      </c>
      <c r="N358" s="28">
        <v>90</v>
      </c>
      <c r="O358" s="28"/>
      <c r="P358" s="28"/>
      <c r="Q358" s="27"/>
      <c r="R358" s="28">
        <f t="shared" si="40"/>
        <v>430</v>
      </c>
      <c r="S358" s="29">
        <v>430</v>
      </c>
      <c r="T358" s="30">
        <f t="shared" si="41"/>
        <v>0</v>
      </c>
      <c r="U358" s="31">
        <v>43159</v>
      </c>
      <c r="V358" s="32">
        <v>0</v>
      </c>
      <c r="W358" s="32">
        <v>0</v>
      </c>
      <c r="X358" s="32">
        <v>0</v>
      </c>
      <c r="Y358" s="32">
        <v>0</v>
      </c>
      <c r="Z358" s="32">
        <v>0</v>
      </c>
      <c r="AA358" s="32">
        <v>1</v>
      </c>
      <c r="AB358" s="33">
        <v>1</v>
      </c>
      <c r="AC358" s="44">
        <v>1</v>
      </c>
      <c r="AD358" s="44">
        <v>0</v>
      </c>
      <c r="AE358" s="44">
        <v>1</v>
      </c>
      <c r="AF358" s="44">
        <v>2</v>
      </c>
      <c r="AG358" s="44">
        <v>1</v>
      </c>
      <c r="AH358" s="44">
        <v>1</v>
      </c>
      <c r="AI358" s="44">
        <v>4</v>
      </c>
      <c r="AJ358" s="48">
        <v>2</v>
      </c>
      <c r="AK358" s="48">
        <v>12</v>
      </c>
      <c r="AL358" s="34">
        <v>26</v>
      </c>
      <c r="AM358" s="35">
        <v>18906.919999999998</v>
      </c>
      <c r="AN358" s="17">
        <f t="shared" si="36"/>
        <v>1.1149591626124133</v>
      </c>
      <c r="AO358" s="36">
        <f t="shared" si="37"/>
        <v>6.0465116279069767E-2</v>
      </c>
      <c r="AP358" s="37">
        <f t="shared" si="38"/>
        <v>6.0465116279069767E-2</v>
      </c>
      <c r="AQ358" s="42"/>
      <c r="AR358" s="39">
        <v>16957.5</v>
      </c>
      <c r="AS358" s="22">
        <f t="shared" si="39"/>
        <v>2.3582485625829279</v>
      </c>
      <c r="AT358" s="40">
        <v>39990</v>
      </c>
    </row>
    <row r="359" spans="1:46" ht="47.25" x14ac:dyDescent="0.25">
      <c r="A359" s="17"/>
      <c r="B359" s="18"/>
      <c r="C359" s="19" t="s">
        <v>707</v>
      </c>
      <c r="D359" s="20" t="s">
        <v>129</v>
      </c>
      <c r="E359" s="49" t="s">
        <v>888</v>
      </c>
      <c r="F359" s="22" t="str">
        <f t="shared" si="35"/>
        <v>S352A00A02</v>
      </c>
      <c r="G359" s="22" t="s">
        <v>100</v>
      </c>
      <c r="H359" s="17" t="s">
        <v>709</v>
      </c>
      <c r="I359" s="24" t="s">
        <v>889</v>
      </c>
      <c r="J359" s="50" t="s">
        <v>890</v>
      </c>
      <c r="K359" s="17" t="s">
        <v>712</v>
      </c>
      <c r="L359" s="17" t="s">
        <v>891</v>
      </c>
      <c r="M359" s="28">
        <v>340</v>
      </c>
      <c r="N359" s="28">
        <v>90</v>
      </c>
      <c r="O359" s="28"/>
      <c r="P359" s="28"/>
      <c r="Q359" s="27"/>
      <c r="R359" s="28">
        <f t="shared" si="40"/>
        <v>430</v>
      </c>
      <c r="S359" s="29">
        <v>430</v>
      </c>
      <c r="T359" s="30">
        <f t="shared" si="41"/>
        <v>0</v>
      </c>
      <c r="U359" s="31">
        <v>43159</v>
      </c>
      <c r="V359" s="32">
        <v>0</v>
      </c>
      <c r="W359" s="32">
        <v>0</v>
      </c>
      <c r="X359" s="32">
        <v>0</v>
      </c>
      <c r="Y359" s="32">
        <v>0</v>
      </c>
      <c r="Z359" s="32">
        <v>0</v>
      </c>
      <c r="AA359" s="32">
        <v>2</v>
      </c>
      <c r="AB359" s="32">
        <v>1</v>
      </c>
      <c r="AC359" s="33">
        <v>2</v>
      </c>
      <c r="AD359" s="33">
        <v>1</v>
      </c>
      <c r="AE359" s="33">
        <v>1</v>
      </c>
      <c r="AF359" s="33">
        <v>5</v>
      </c>
      <c r="AG359" s="33">
        <v>4</v>
      </c>
      <c r="AH359" s="33">
        <v>2</v>
      </c>
      <c r="AI359" s="33">
        <v>2</v>
      </c>
      <c r="AJ359" s="33">
        <v>13</v>
      </c>
      <c r="AK359" s="33">
        <v>10</v>
      </c>
      <c r="AL359" s="34">
        <v>43</v>
      </c>
      <c r="AM359" s="35">
        <v>29540.1</v>
      </c>
      <c r="AN359" s="17">
        <f t="shared" si="36"/>
        <v>1.9915793022079891</v>
      </c>
      <c r="AO359" s="36">
        <f t="shared" si="37"/>
        <v>0.1</v>
      </c>
      <c r="AP359" s="37">
        <f t="shared" si="38"/>
        <v>0.1</v>
      </c>
      <c r="AQ359" s="42"/>
      <c r="AR359" s="39">
        <v>14832.5</v>
      </c>
      <c r="AS359" s="22">
        <f t="shared" si="39"/>
        <v>2.3590089330861286</v>
      </c>
      <c r="AT359" s="40">
        <v>34990</v>
      </c>
    </row>
    <row r="360" spans="1:46" ht="47.25" x14ac:dyDescent="0.25">
      <c r="A360" s="17"/>
      <c r="B360" s="18"/>
      <c r="C360" s="19" t="s">
        <v>707</v>
      </c>
      <c r="D360" s="20" t="s">
        <v>129</v>
      </c>
      <c r="E360" s="49" t="s">
        <v>892</v>
      </c>
      <c r="F360" s="22" t="str">
        <f t="shared" si="35"/>
        <v>S353A00A01</v>
      </c>
      <c r="G360" s="22" t="s">
        <v>100</v>
      </c>
      <c r="H360" s="17" t="s">
        <v>709</v>
      </c>
      <c r="I360" s="24" t="s">
        <v>893</v>
      </c>
      <c r="J360" s="50" t="s">
        <v>894</v>
      </c>
      <c r="K360" s="17" t="s">
        <v>712</v>
      </c>
      <c r="L360" s="17" t="s">
        <v>713</v>
      </c>
      <c r="M360" s="28">
        <v>340</v>
      </c>
      <c r="N360" s="28">
        <v>160</v>
      </c>
      <c r="O360" s="28"/>
      <c r="P360" s="28"/>
      <c r="Q360" s="27"/>
      <c r="R360" s="28">
        <f t="shared" si="40"/>
        <v>500</v>
      </c>
      <c r="S360" s="29">
        <v>500</v>
      </c>
      <c r="T360" s="30">
        <f t="shared" si="41"/>
        <v>0</v>
      </c>
      <c r="U360" s="31">
        <v>43159</v>
      </c>
      <c r="V360" s="32">
        <v>0</v>
      </c>
      <c r="W360" s="32">
        <v>0</v>
      </c>
      <c r="X360" s="32">
        <v>0</v>
      </c>
      <c r="Y360" s="32">
        <v>0</v>
      </c>
      <c r="Z360" s="32">
        <v>1</v>
      </c>
      <c r="AA360" s="32">
        <v>2</v>
      </c>
      <c r="AB360" s="32">
        <v>2</v>
      </c>
      <c r="AC360" s="33">
        <v>2</v>
      </c>
      <c r="AD360" s="33">
        <v>3</v>
      </c>
      <c r="AE360" s="33">
        <v>4</v>
      </c>
      <c r="AF360" s="33">
        <v>9</v>
      </c>
      <c r="AG360" s="33">
        <v>10</v>
      </c>
      <c r="AH360" s="33">
        <v>10</v>
      </c>
      <c r="AI360" s="33">
        <v>9</v>
      </c>
      <c r="AJ360" s="33">
        <v>9</v>
      </c>
      <c r="AK360" s="33">
        <v>16</v>
      </c>
      <c r="AL360" s="34">
        <v>77</v>
      </c>
      <c r="AM360" s="35">
        <v>28084.19</v>
      </c>
      <c r="AN360" s="17">
        <f t="shared" si="36"/>
        <v>1.7907980232743503</v>
      </c>
      <c r="AO360" s="36">
        <f t="shared" si="37"/>
        <v>0.154</v>
      </c>
      <c r="AP360" s="37">
        <f t="shared" si="38"/>
        <v>0.154</v>
      </c>
      <c r="AQ360" s="42"/>
      <c r="AR360" s="39">
        <v>15682.5</v>
      </c>
      <c r="AS360" s="22">
        <f t="shared" si="39"/>
        <v>2.3586800573888094</v>
      </c>
      <c r="AT360" s="40">
        <v>36990</v>
      </c>
    </row>
    <row r="361" spans="1:46" ht="47.25" x14ac:dyDescent="0.25">
      <c r="A361" s="17"/>
      <c r="B361" s="18"/>
      <c r="C361" s="19" t="s">
        <v>707</v>
      </c>
      <c r="D361" s="20" t="s">
        <v>129</v>
      </c>
      <c r="E361" s="49" t="s">
        <v>895</v>
      </c>
      <c r="F361" s="22" t="str">
        <f t="shared" si="35"/>
        <v>S353A00B05</v>
      </c>
      <c r="G361" s="22" t="s">
        <v>100</v>
      </c>
      <c r="H361" s="17" t="s">
        <v>709</v>
      </c>
      <c r="I361" s="24" t="s">
        <v>893</v>
      </c>
      <c r="J361" s="50" t="s">
        <v>894</v>
      </c>
      <c r="K361" s="17" t="s">
        <v>712</v>
      </c>
      <c r="L361" s="17" t="s">
        <v>128</v>
      </c>
      <c r="M361" s="28">
        <v>340</v>
      </c>
      <c r="N361" s="28">
        <v>90</v>
      </c>
      <c r="O361" s="28"/>
      <c r="P361" s="28"/>
      <c r="Q361" s="27"/>
      <c r="R361" s="28">
        <f t="shared" si="40"/>
        <v>430</v>
      </c>
      <c r="S361" s="29">
        <v>430</v>
      </c>
      <c r="T361" s="30">
        <f t="shared" si="41"/>
        <v>0</v>
      </c>
      <c r="U361" s="31">
        <v>43159</v>
      </c>
      <c r="V361" s="32">
        <v>0</v>
      </c>
      <c r="W361" s="32">
        <v>0</v>
      </c>
      <c r="X361" s="32">
        <v>0</v>
      </c>
      <c r="Y361" s="32">
        <v>0</v>
      </c>
      <c r="Z361" s="32">
        <v>0</v>
      </c>
      <c r="AA361" s="32">
        <v>3</v>
      </c>
      <c r="AB361" s="32">
        <v>3</v>
      </c>
      <c r="AC361" s="33">
        <v>4</v>
      </c>
      <c r="AD361" s="33">
        <v>2</v>
      </c>
      <c r="AE361" s="33">
        <v>3</v>
      </c>
      <c r="AF361" s="33">
        <v>5</v>
      </c>
      <c r="AG361" s="33">
        <v>7</v>
      </c>
      <c r="AH361" s="33">
        <v>7</v>
      </c>
      <c r="AI361" s="33">
        <v>10</v>
      </c>
      <c r="AJ361" s="33">
        <v>9</v>
      </c>
      <c r="AK361" s="33">
        <v>11</v>
      </c>
      <c r="AL361" s="34">
        <v>64</v>
      </c>
      <c r="AM361" s="35">
        <v>26172.45</v>
      </c>
      <c r="AN361" s="17">
        <f t="shared" si="36"/>
        <v>1.6688952654232425</v>
      </c>
      <c r="AO361" s="36">
        <f t="shared" si="37"/>
        <v>0.14883720930232558</v>
      </c>
      <c r="AP361" s="37">
        <f t="shared" si="38"/>
        <v>0.14883720930232558</v>
      </c>
      <c r="AQ361" s="42"/>
      <c r="AR361" s="39">
        <v>15682.5</v>
      </c>
      <c r="AS361" s="22">
        <f t="shared" si="39"/>
        <v>2.3586800573888094</v>
      </c>
      <c r="AT361" s="40">
        <v>36990</v>
      </c>
    </row>
    <row r="362" spans="1:46" ht="47.25" x14ac:dyDescent="0.25">
      <c r="A362" s="17"/>
      <c r="B362" s="18"/>
      <c r="C362" s="19" t="s">
        <v>707</v>
      </c>
      <c r="D362" s="20" t="s">
        <v>129</v>
      </c>
      <c r="E362" s="49" t="s">
        <v>896</v>
      </c>
      <c r="F362" s="22" t="str">
        <f t="shared" si="35"/>
        <v>S354A00A01</v>
      </c>
      <c r="G362" s="22" t="s">
        <v>100</v>
      </c>
      <c r="H362" s="17" t="s">
        <v>709</v>
      </c>
      <c r="I362" s="24" t="s">
        <v>897</v>
      </c>
      <c r="J362" s="50" t="s">
        <v>898</v>
      </c>
      <c r="K362" s="17" t="s">
        <v>712</v>
      </c>
      <c r="L362" s="17" t="s">
        <v>753</v>
      </c>
      <c r="M362" s="28">
        <v>340</v>
      </c>
      <c r="N362" s="28">
        <v>160</v>
      </c>
      <c r="O362" s="28"/>
      <c r="P362" s="28"/>
      <c r="Q362" s="27"/>
      <c r="R362" s="28">
        <f t="shared" si="40"/>
        <v>500</v>
      </c>
      <c r="S362" s="29">
        <v>500</v>
      </c>
      <c r="T362" s="30">
        <f t="shared" si="41"/>
        <v>0</v>
      </c>
      <c r="U362" s="31">
        <v>43159</v>
      </c>
      <c r="V362" s="32">
        <v>0</v>
      </c>
      <c r="W362" s="32">
        <v>0</v>
      </c>
      <c r="X362" s="32">
        <v>0</v>
      </c>
      <c r="Y362" s="32">
        <v>0</v>
      </c>
      <c r="Z362" s="32">
        <v>0</v>
      </c>
      <c r="AA362" s="32">
        <v>1</v>
      </c>
      <c r="AB362" s="32">
        <v>0</v>
      </c>
      <c r="AC362" s="33">
        <v>0</v>
      </c>
      <c r="AD362" s="33">
        <v>1</v>
      </c>
      <c r="AE362" s="33">
        <v>1</v>
      </c>
      <c r="AF362" s="33">
        <v>4</v>
      </c>
      <c r="AG362" s="33">
        <v>5</v>
      </c>
      <c r="AH362" s="33">
        <v>5</v>
      </c>
      <c r="AI362" s="33">
        <v>6</v>
      </c>
      <c r="AJ362" s="33">
        <v>8</v>
      </c>
      <c r="AK362" s="33">
        <v>14</v>
      </c>
      <c r="AL362" s="34">
        <v>45</v>
      </c>
      <c r="AM362" s="35">
        <v>29097.21</v>
      </c>
      <c r="AN362" s="17">
        <f t="shared" si="36"/>
        <v>1.8553935915829747</v>
      </c>
      <c r="AO362" s="36">
        <f t="shared" si="37"/>
        <v>0.09</v>
      </c>
      <c r="AP362" s="37">
        <f t="shared" si="38"/>
        <v>0.09</v>
      </c>
      <c r="AQ362" s="42"/>
      <c r="AR362" s="39">
        <v>15682.5</v>
      </c>
      <c r="AS362" s="22">
        <f t="shared" si="39"/>
        <v>2.3586800573888094</v>
      </c>
      <c r="AT362" s="40">
        <v>36990</v>
      </c>
    </row>
    <row r="363" spans="1:46" ht="47.25" x14ac:dyDescent="0.25">
      <c r="A363" s="17"/>
      <c r="B363" s="18"/>
      <c r="C363" s="19" t="s">
        <v>707</v>
      </c>
      <c r="D363" s="20" t="s">
        <v>129</v>
      </c>
      <c r="E363" s="49" t="s">
        <v>899</v>
      </c>
      <c r="F363" s="22" t="str">
        <f t="shared" si="35"/>
        <v>S354A00A2X</v>
      </c>
      <c r="G363" s="22" t="s">
        <v>100</v>
      </c>
      <c r="H363" s="17" t="s">
        <v>709</v>
      </c>
      <c r="I363" s="24" t="s">
        <v>897</v>
      </c>
      <c r="J363" s="50" t="s">
        <v>898</v>
      </c>
      <c r="K363" s="17" t="s">
        <v>712</v>
      </c>
      <c r="L363" s="17" t="s">
        <v>900</v>
      </c>
      <c r="M363" s="28">
        <v>340</v>
      </c>
      <c r="N363" s="28">
        <v>90</v>
      </c>
      <c r="O363" s="28"/>
      <c r="P363" s="28"/>
      <c r="Q363" s="27"/>
      <c r="R363" s="28">
        <f t="shared" si="40"/>
        <v>430</v>
      </c>
      <c r="S363" s="29">
        <v>430</v>
      </c>
      <c r="T363" s="30">
        <f t="shared" si="41"/>
        <v>0</v>
      </c>
      <c r="U363" s="31">
        <v>43159</v>
      </c>
      <c r="V363" s="32">
        <v>0</v>
      </c>
      <c r="W363" s="32">
        <v>0</v>
      </c>
      <c r="X363" s="32">
        <v>0</v>
      </c>
      <c r="Y363" s="32">
        <v>0</v>
      </c>
      <c r="Z363" s="32">
        <v>0</v>
      </c>
      <c r="AA363" s="32">
        <v>0</v>
      </c>
      <c r="AB363" s="32">
        <v>6</v>
      </c>
      <c r="AC363" s="33">
        <v>3</v>
      </c>
      <c r="AD363" s="33">
        <v>0</v>
      </c>
      <c r="AE363" s="33">
        <v>2</v>
      </c>
      <c r="AF363" s="33">
        <v>4</v>
      </c>
      <c r="AG363" s="33">
        <v>12</v>
      </c>
      <c r="AH363" s="33">
        <v>10</v>
      </c>
      <c r="AI363" s="33">
        <v>19</v>
      </c>
      <c r="AJ363" s="33">
        <v>17</v>
      </c>
      <c r="AK363" s="33">
        <v>20</v>
      </c>
      <c r="AL363" s="34">
        <v>93</v>
      </c>
      <c r="AM363" s="35">
        <v>29140.1</v>
      </c>
      <c r="AN363" s="17">
        <f t="shared" si="36"/>
        <v>1.8581284871672246</v>
      </c>
      <c r="AO363" s="36">
        <f t="shared" si="37"/>
        <v>0.21627906976744185</v>
      </c>
      <c r="AP363" s="37">
        <f t="shared" si="38"/>
        <v>0.21627906976744185</v>
      </c>
      <c r="AQ363" s="42"/>
      <c r="AR363" s="39">
        <v>15682.5</v>
      </c>
      <c r="AS363" s="22">
        <f t="shared" si="39"/>
        <v>2.3586800573888094</v>
      </c>
      <c r="AT363" s="40">
        <v>36990</v>
      </c>
    </row>
    <row r="364" spans="1:46" ht="47.25" x14ac:dyDescent="0.25">
      <c r="A364" s="17"/>
      <c r="B364" s="18"/>
      <c r="C364" s="19" t="s">
        <v>707</v>
      </c>
      <c r="D364" s="20" t="s">
        <v>129</v>
      </c>
      <c r="E364" s="49" t="s">
        <v>901</v>
      </c>
      <c r="F364" s="22" t="str">
        <f t="shared" si="35"/>
        <v>S355A00AFG</v>
      </c>
      <c r="G364" s="22" t="s">
        <v>100</v>
      </c>
      <c r="H364" s="17" t="s">
        <v>709</v>
      </c>
      <c r="I364" s="24" t="s">
        <v>902</v>
      </c>
      <c r="J364" s="50" t="s">
        <v>903</v>
      </c>
      <c r="K364" s="17" t="s">
        <v>712</v>
      </c>
      <c r="L364" s="17" t="s">
        <v>717</v>
      </c>
      <c r="M364" s="28">
        <v>340</v>
      </c>
      <c r="N364" s="28">
        <v>90</v>
      </c>
      <c r="O364" s="28"/>
      <c r="P364" s="28"/>
      <c r="Q364" s="27"/>
      <c r="R364" s="28">
        <f t="shared" si="40"/>
        <v>430</v>
      </c>
      <c r="S364" s="29">
        <v>430</v>
      </c>
      <c r="T364" s="30">
        <f t="shared" si="41"/>
        <v>0</v>
      </c>
      <c r="U364" s="31">
        <v>43159</v>
      </c>
      <c r="V364" s="32">
        <v>0</v>
      </c>
      <c r="W364" s="32">
        <v>0</v>
      </c>
      <c r="X364" s="32">
        <v>0</v>
      </c>
      <c r="Y364" s="32">
        <v>0</v>
      </c>
      <c r="Z364" s="32">
        <v>0</v>
      </c>
      <c r="AA364" s="32">
        <v>1</v>
      </c>
      <c r="AB364" s="32">
        <v>1</v>
      </c>
      <c r="AC364" s="33">
        <v>0</v>
      </c>
      <c r="AD364" s="33">
        <v>1</v>
      </c>
      <c r="AE364" s="33">
        <v>2</v>
      </c>
      <c r="AF364" s="33">
        <v>5</v>
      </c>
      <c r="AG364" s="33">
        <v>10</v>
      </c>
      <c r="AH364" s="33">
        <v>4</v>
      </c>
      <c r="AI364" s="33">
        <v>10</v>
      </c>
      <c r="AJ364" s="33">
        <v>8</v>
      </c>
      <c r="AK364" s="33">
        <v>13</v>
      </c>
      <c r="AL364" s="34">
        <v>55</v>
      </c>
      <c r="AM364" s="35">
        <v>28336.38</v>
      </c>
      <c r="AN364" s="17">
        <f t="shared" si="36"/>
        <v>1.8068790052606409</v>
      </c>
      <c r="AO364" s="36">
        <f t="shared" si="37"/>
        <v>0.12790697674418605</v>
      </c>
      <c r="AP364" s="37">
        <f t="shared" si="38"/>
        <v>0.12790697674418605</v>
      </c>
      <c r="AQ364" s="42"/>
      <c r="AR364" s="39">
        <v>15682.5</v>
      </c>
      <c r="AS364" s="22">
        <f t="shared" si="39"/>
        <v>2.3586800573888094</v>
      </c>
      <c r="AT364" s="40">
        <v>36990</v>
      </c>
    </row>
    <row r="365" spans="1:46" ht="47.25" x14ac:dyDescent="0.25">
      <c r="A365" s="17"/>
      <c r="B365" s="18"/>
      <c r="C365" s="19" t="s">
        <v>707</v>
      </c>
      <c r="D365" s="20" t="s">
        <v>129</v>
      </c>
      <c r="E365" s="49" t="s">
        <v>904</v>
      </c>
      <c r="F365" s="22" t="str">
        <f t="shared" si="35"/>
        <v>S356A00A12</v>
      </c>
      <c r="G365" s="22" t="s">
        <v>100</v>
      </c>
      <c r="H365" s="17" t="s">
        <v>709</v>
      </c>
      <c r="I365" s="24" t="s">
        <v>905</v>
      </c>
      <c r="J365" s="50" t="s">
        <v>906</v>
      </c>
      <c r="K365" s="17" t="s">
        <v>712</v>
      </c>
      <c r="L365" s="17" t="s">
        <v>807</v>
      </c>
      <c r="M365" s="28">
        <v>340</v>
      </c>
      <c r="N365" s="28">
        <v>90</v>
      </c>
      <c r="O365" s="28"/>
      <c r="P365" s="28"/>
      <c r="Q365" s="27"/>
      <c r="R365" s="28">
        <f t="shared" si="40"/>
        <v>430</v>
      </c>
      <c r="S365" s="29">
        <v>430</v>
      </c>
      <c r="T365" s="30">
        <f t="shared" si="41"/>
        <v>0</v>
      </c>
      <c r="U365" s="31">
        <v>43159</v>
      </c>
      <c r="V365" s="32">
        <v>0</v>
      </c>
      <c r="W365" s="32">
        <v>0</v>
      </c>
      <c r="X365" s="32">
        <v>0</v>
      </c>
      <c r="Y365" s="32">
        <v>0</v>
      </c>
      <c r="Z365" s="32">
        <v>0</v>
      </c>
      <c r="AA365" s="32">
        <v>0</v>
      </c>
      <c r="AB365" s="32">
        <v>4</v>
      </c>
      <c r="AC365" s="33">
        <v>4</v>
      </c>
      <c r="AD365" s="33">
        <v>1</v>
      </c>
      <c r="AE365" s="33">
        <v>3</v>
      </c>
      <c r="AF365" s="33">
        <v>-1</v>
      </c>
      <c r="AG365" s="33">
        <v>4</v>
      </c>
      <c r="AH365" s="33">
        <v>3</v>
      </c>
      <c r="AI365" s="33">
        <v>8</v>
      </c>
      <c r="AJ365" s="33">
        <v>17</v>
      </c>
      <c r="AK365" s="33">
        <v>13</v>
      </c>
      <c r="AL365" s="34">
        <v>56</v>
      </c>
      <c r="AM365" s="35">
        <v>27605.85</v>
      </c>
      <c r="AN365" s="17">
        <f t="shared" si="36"/>
        <v>1.7602965088474414</v>
      </c>
      <c r="AO365" s="36">
        <f t="shared" si="37"/>
        <v>0.13023255813953488</v>
      </c>
      <c r="AP365" s="37">
        <f t="shared" si="38"/>
        <v>0.13023255813953488</v>
      </c>
      <c r="AQ365" s="42"/>
      <c r="AR365" s="39">
        <v>15682.5</v>
      </c>
      <c r="AS365" s="22">
        <f t="shared" si="39"/>
        <v>2.3586800573888094</v>
      </c>
      <c r="AT365" s="40">
        <v>36990</v>
      </c>
    </row>
    <row r="366" spans="1:46" ht="47.25" x14ac:dyDescent="0.25">
      <c r="A366" s="17"/>
      <c r="B366" s="18"/>
      <c r="C366" s="19" t="s">
        <v>707</v>
      </c>
      <c r="D366" s="20" t="s">
        <v>98</v>
      </c>
      <c r="E366" s="49" t="s">
        <v>907</v>
      </c>
      <c r="F366" s="22" t="str">
        <f t="shared" si="35"/>
        <v>S357A00A01</v>
      </c>
      <c r="G366" s="22" t="s">
        <v>100</v>
      </c>
      <c r="H366" s="17" t="s">
        <v>709</v>
      </c>
      <c r="I366" s="24" t="s">
        <v>908</v>
      </c>
      <c r="J366" s="50" t="s">
        <v>909</v>
      </c>
      <c r="K366" s="17" t="s">
        <v>712</v>
      </c>
      <c r="L366" s="17" t="s">
        <v>713</v>
      </c>
      <c r="M366" s="28">
        <v>340</v>
      </c>
      <c r="N366" s="28">
        <v>120</v>
      </c>
      <c r="O366" s="28"/>
      <c r="P366" s="28"/>
      <c r="Q366" s="27"/>
      <c r="R366" s="28">
        <f t="shared" si="40"/>
        <v>460</v>
      </c>
      <c r="S366" s="29">
        <v>460</v>
      </c>
      <c r="T366" s="30">
        <f t="shared" si="41"/>
        <v>0</v>
      </c>
      <c r="U366" s="31">
        <v>43159</v>
      </c>
      <c r="V366" s="32">
        <v>0</v>
      </c>
      <c r="W366" s="32">
        <v>0</v>
      </c>
      <c r="X366" s="32">
        <v>3</v>
      </c>
      <c r="Y366" s="32">
        <v>4</v>
      </c>
      <c r="Z366" s="32">
        <v>12</v>
      </c>
      <c r="AA366" s="32">
        <v>24</v>
      </c>
      <c r="AB366" s="32">
        <v>18</v>
      </c>
      <c r="AC366" s="32">
        <v>25</v>
      </c>
      <c r="AD366" s="32">
        <v>19</v>
      </c>
      <c r="AE366" s="32">
        <v>14</v>
      </c>
      <c r="AF366" s="32">
        <v>6</v>
      </c>
      <c r="AG366" s="32">
        <v>12</v>
      </c>
      <c r="AH366" s="32">
        <v>7</v>
      </c>
      <c r="AI366" s="32">
        <v>16</v>
      </c>
      <c r="AJ366" s="32">
        <v>7</v>
      </c>
      <c r="AK366" s="32">
        <v>8</v>
      </c>
      <c r="AL366" s="34">
        <v>175</v>
      </c>
      <c r="AM366" s="35">
        <v>34333.879999999997</v>
      </c>
      <c r="AN366" s="17">
        <f t="shared" si="36"/>
        <v>2.314773638968481</v>
      </c>
      <c r="AO366" s="36">
        <f t="shared" si="37"/>
        <v>0.38043478260869568</v>
      </c>
      <c r="AP366" s="37">
        <f t="shared" si="38"/>
        <v>0.38043478260869568</v>
      </c>
      <c r="AQ366" s="42"/>
      <c r="AR366" s="39">
        <v>14832.5</v>
      </c>
      <c r="AS366" s="22">
        <f t="shared" si="39"/>
        <v>2.3590089330861286</v>
      </c>
      <c r="AT366" s="40">
        <v>34990</v>
      </c>
    </row>
    <row r="367" spans="1:46" ht="47.25" x14ac:dyDescent="0.25">
      <c r="A367" s="17"/>
      <c r="B367" s="18"/>
      <c r="C367" s="19" t="s">
        <v>707</v>
      </c>
      <c r="D367" s="20" t="s">
        <v>98</v>
      </c>
      <c r="E367" s="49" t="s">
        <v>910</v>
      </c>
      <c r="F367" s="22" t="str">
        <f t="shared" si="35"/>
        <v>S357A00A8A</v>
      </c>
      <c r="G367" s="22" t="s">
        <v>100</v>
      </c>
      <c r="H367" s="17" t="s">
        <v>709</v>
      </c>
      <c r="I367" s="24" t="s">
        <v>908</v>
      </c>
      <c r="J367" s="50" t="s">
        <v>909</v>
      </c>
      <c r="K367" s="17" t="s">
        <v>712</v>
      </c>
      <c r="L367" s="17" t="s">
        <v>766</v>
      </c>
      <c r="M367" s="28">
        <v>340</v>
      </c>
      <c r="N367" s="28">
        <v>70</v>
      </c>
      <c r="O367" s="28"/>
      <c r="P367" s="28"/>
      <c r="Q367" s="27"/>
      <c r="R367" s="28">
        <f t="shared" si="40"/>
        <v>410</v>
      </c>
      <c r="S367" s="29">
        <v>410</v>
      </c>
      <c r="T367" s="30">
        <f t="shared" si="41"/>
        <v>0</v>
      </c>
      <c r="U367" s="31">
        <v>43159</v>
      </c>
      <c r="V367" s="32">
        <v>0</v>
      </c>
      <c r="W367" s="32">
        <v>0</v>
      </c>
      <c r="X367" s="32">
        <v>0</v>
      </c>
      <c r="Y367" s="32">
        <v>3</v>
      </c>
      <c r="Z367" s="32">
        <v>8</v>
      </c>
      <c r="AA367" s="32">
        <v>12</v>
      </c>
      <c r="AB367" s="32">
        <v>23</v>
      </c>
      <c r="AC367" s="32">
        <v>23</v>
      </c>
      <c r="AD367" s="32">
        <v>19</v>
      </c>
      <c r="AE367" s="32">
        <v>19</v>
      </c>
      <c r="AF367" s="32">
        <v>8</v>
      </c>
      <c r="AG367" s="32">
        <v>15</v>
      </c>
      <c r="AH367" s="32">
        <v>15</v>
      </c>
      <c r="AI367" s="32">
        <v>8</v>
      </c>
      <c r="AJ367" s="32">
        <v>5</v>
      </c>
      <c r="AK367" s="32">
        <v>10</v>
      </c>
      <c r="AL367" s="34">
        <v>168</v>
      </c>
      <c r="AM367" s="35">
        <v>30465.599999999999</v>
      </c>
      <c r="AN367" s="17">
        <f t="shared" si="36"/>
        <v>2.0539760660711277</v>
      </c>
      <c r="AO367" s="36">
        <f t="shared" si="37"/>
        <v>0.40975609756097559</v>
      </c>
      <c r="AP367" s="37">
        <f t="shared" si="38"/>
        <v>0.40975609756097559</v>
      </c>
      <c r="AQ367" s="42"/>
      <c r="AR367" s="39">
        <v>14832.5</v>
      </c>
      <c r="AS367" s="22">
        <f t="shared" si="39"/>
        <v>2.3590089330861286</v>
      </c>
      <c r="AT367" s="40">
        <v>34990</v>
      </c>
    </row>
    <row r="368" spans="1:46" ht="47.25" x14ac:dyDescent="0.25">
      <c r="A368" s="17"/>
      <c r="B368" s="18"/>
      <c r="C368" s="19" t="s">
        <v>707</v>
      </c>
      <c r="D368" s="20" t="s">
        <v>98</v>
      </c>
      <c r="E368" s="49" t="s">
        <v>911</v>
      </c>
      <c r="F368" s="22" t="str">
        <f t="shared" si="35"/>
        <v>S358A00A36</v>
      </c>
      <c r="G368" s="22" t="s">
        <v>100</v>
      </c>
      <c r="H368" s="17" t="s">
        <v>709</v>
      </c>
      <c r="I368" s="24" t="s">
        <v>912</v>
      </c>
      <c r="J368" s="50" t="s">
        <v>913</v>
      </c>
      <c r="K368" s="17" t="s">
        <v>712</v>
      </c>
      <c r="L368" s="17" t="s">
        <v>727</v>
      </c>
      <c r="M368" s="28">
        <v>340</v>
      </c>
      <c r="N368" s="28">
        <v>70</v>
      </c>
      <c r="O368" s="28"/>
      <c r="P368" s="28"/>
      <c r="Q368" s="27"/>
      <c r="R368" s="28">
        <f t="shared" si="40"/>
        <v>410</v>
      </c>
      <c r="S368" s="29">
        <v>410</v>
      </c>
      <c r="T368" s="30">
        <f t="shared" si="41"/>
        <v>0</v>
      </c>
      <c r="U368" s="31">
        <v>43159</v>
      </c>
      <c r="V368" s="32">
        <v>0</v>
      </c>
      <c r="W368" s="32">
        <v>0</v>
      </c>
      <c r="X368" s="32">
        <v>3</v>
      </c>
      <c r="Y368" s="32">
        <v>7</v>
      </c>
      <c r="Z368" s="32">
        <v>9</v>
      </c>
      <c r="AA368" s="32">
        <v>20</v>
      </c>
      <c r="AB368" s="32">
        <v>19</v>
      </c>
      <c r="AC368" s="32">
        <v>26</v>
      </c>
      <c r="AD368" s="32">
        <v>18</v>
      </c>
      <c r="AE368" s="32">
        <v>19</v>
      </c>
      <c r="AF368" s="32">
        <v>11</v>
      </c>
      <c r="AG368" s="32">
        <v>11</v>
      </c>
      <c r="AH368" s="32">
        <v>5</v>
      </c>
      <c r="AI368" s="32">
        <v>17</v>
      </c>
      <c r="AJ368" s="32">
        <v>12</v>
      </c>
      <c r="AK368" s="32">
        <v>9</v>
      </c>
      <c r="AL368" s="34">
        <v>186</v>
      </c>
      <c r="AM368" s="35">
        <v>31629.56</v>
      </c>
      <c r="AN368" s="17">
        <f t="shared" si="36"/>
        <v>2.1324496881847295</v>
      </c>
      <c r="AO368" s="36">
        <f t="shared" si="37"/>
        <v>0.45365853658536587</v>
      </c>
      <c r="AP368" s="37">
        <f t="shared" si="38"/>
        <v>0.45365853658536587</v>
      </c>
      <c r="AQ368" s="42"/>
      <c r="AR368" s="39">
        <v>14832.5</v>
      </c>
      <c r="AS368" s="22">
        <f t="shared" si="39"/>
        <v>2.3590089330861286</v>
      </c>
      <c r="AT368" s="40">
        <v>34990</v>
      </c>
    </row>
    <row r="369" spans="1:46" ht="47.25" x14ac:dyDescent="0.25">
      <c r="A369" s="17"/>
      <c r="B369" s="18"/>
      <c r="C369" s="19" t="s">
        <v>707</v>
      </c>
      <c r="D369" s="20" t="s">
        <v>292</v>
      </c>
      <c r="E369" s="49" t="s">
        <v>914</v>
      </c>
      <c r="F369" s="22" t="str">
        <f t="shared" si="35"/>
        <v>S359A00A07</v>
      </c>
      <c r="G369" s="22" t="s">
        <v>100</v>
      </c>
      <c r="H369" s="17" t="s">
        <v>709</v>
      </c>
      <c r="I369" s="24" t="s">
        <v>915</v>
      </c>
      <c r="J369" s="50" t="s">
        <v>916</v>
      </c>
      <c r="K369" s="17" t="s">
        <v>712</v>
      </c>
      <c r="L369" s="17" t="s">
        <v>917</v>
      </c>
      <c r="M369" s="28">
        <v>340</v>
      </c>
      <c r="N369" s="28">
        <v>160</v>
      </c>
      <c r="O369" s="28"/>
      <c r="P369" s="28"/>
      <c r="Q369" s="27"/>
      <c r="R369" s="28">
        <f t="shared" si="40"/>
        <v>500</v>
      </c>
      <c r="S369" s="29">
        <v>500</v>
      </c>
      <c r="T369" s="30">
        <f t="shared" si="41"/>
        <v>0</v>
      </c>
      <c r="U369" s="31">
        <v>43159</v>
      </c>
      <c r="V369" s="32">
        <v>0</v>
      </c>
      <c r="W369" s="32">
        <v>0</v>
      </c>
      <c r="X369" s="32">
        <v>0</v>
      </c>
      <c r="Y369" s="32">
        <v>2</v>
      </c>
      <c r="Z369" s="32">
        <v>3</v>
      </c>
      <c r="AA369" s="32">
        <v>45</v>
      </c>
      <c r="AB369" s="32">
        <v>28</v>
      </c>
      <c r="AC369" s="32">
        <v>17</v>
      </c>
      <c r="AD369" s="32">
        <v>18</v>
      </c>
      <c r="AE369" s="32">
        <v>17</v>
      </c>
      <c r="AF369" s="32">
        <v>14</v>
      </c>
      <c r="AG369" s="32">
        <v>19</v>
      </c>
      <c r="AH369" s="32">
        <v>14</v>
      </c>
      <c r="AI369" s="32">
        <v>19</v>
      </c>
      <c r="AJ369" s="32">
        <v>9</v>
      </c>
      <c r="AK369" s="32">
        <v>12</v>
      </c>
      <c r="AL369" s="34">
        <v>217</v>
      </c>
      <c r="AM369" s="35">
        <v>18990.330000000002</v>
      </c>
      <c r="AN369" s="17">
        <f t="shared" si="36"/>
        <v>1.4944190438717295</v>
      </c>
      <c r="AO369" s="36">
        <f t="shared" si="37"/>
        <v>0.434</v>
      </c>
      <c r="AP369" s="37">
        <f t="shared" si="38"/>
        <v>0.434</v>
      </c>
      <c r="AQ369" s="42"/>
      <c r="AR369" s="39">
        <v>12707.5</v>
      </c>
      <c r="AS369" s="22">
        <f t="shared" si="39"/>
        <v>2.3600236081054495</v>
      </c>
      <c r="AT369" s="40">
        <v>29990</v>
      </c>
    </row>
    <row r="370" spans="1:46" ht="47.25" x14ac:dyDescent="0.25">
      <c r="A370" s="17"/>
      <c r="B370" s="18"/>
      <c r="C370" s="19" t="s">
        <v>707</v>
      </c>
      <c r="D370" s="20" t="s">
        <v>292</v>
      </c>
      <c r="E370" s="49" t="s">
        <v>918</v>
      </c>
      <c r="F370" s="22" t="str">
        <f t="shared" si="35"/>
        <v>S359A00A36</v>
      </c>
      <c r="G370" s="22" t="s">
        <v>100</v>
      </c>
      <c r="H370" s="17" t="s">
        <v>709</v>
      </c>
      <c r="I370" s="24" t="s">
        <v>915</v>
      </c>
      <c r="J370" s="50" t="s">
        <v>916</v>
      </c>
      <c r="K370" s="17" t="s">
        <v>712</v>
      </c>
      <c r="L370" s="17" t="s">
        <v>727</v>
      </c>
      <c r="M370" s="28">
        <v>340</v>
      </c>
      <c r="N370" s="28">
        <v>160</v>
      </c>
      <c r="O370" s="28"/>
      <c r="P370" s="28"/>
      <c r="Q370" s="27"/>
      <c r="R370" s="28">
        <f t="shared" si="40"/>
        <v>500</v>
      </c>
      <c r="S370" s="29">
        <v>500</v>
      </c>
      <c r="T370" s="30">
        <f t="shared" si="41"/>
        <v>0</v>
      </c>
      <c r="U370" s="31">
        <v>43159</v>
      </c>
      <c r="V370" s="32">
        <v>0</v>
      </c>
      <c r="W370" s="32">
        <v>0</v>
      </c>
      <c r="X370" s="32">
        <v>0</v>
      </c>
      <c r="Y370" s="32">
        <v>1</v>
      </c>
      <c r="Z370" s="32">
        <v>12</v>
      </c>
      <c r="AA370" s="32">
        <v>59</v>
      </c>
      <c r="AB370" s="32">
        <v>27</v>
      </c>
      <c r="AC370" s="32">
        <v>28</v>
      </c>
      <c r="AD370" s="32">
        <v>27</v>
      </c>
      <c r="AE370" s="32">
        <v>15</v>
      </c>
      <c r="AF370" s="32">
        <v>16</v>
      </c>
      <c r="AG370" s="32">
        <v>23</v>
      </c>
      <c r="AH370" s="32">
        <v>15</v>
      </c>
      <c r="AI370" s="32">
        <v>21</v>
      </c>
      <c r="AJ370" s="32">
        <v>11</v>
      </c>
      <c r="AK370" s="32">
        <v>11</v>
      </c>
      <c r="AL370" s="34">
        <v>266</v>
      </c>
      <c r="AM370" s="35">
        <v>18626.82</v>
      </c>
      <c r="AN370" s="17">
        <f t="shared" si="36"/>
        <v>1.4658131024985244</v>
      </c>
      <c r="AO370" s="36">
        <f t="shared" si="37"/>
        <v>0.53200000000000003</v>
      </c>
      <c r="AP370" s="37">
        <f t="shared" si="38"/>
        <v>0.53200000000000003</v>
      </c>
      <c r="AQ370" s="42"/>
      <c r="AR370" s="39">
        <v>12707.5</v>
      </c>
      <c r="AS370" s="22">
        <f t="shared" si="39"/>
        <v>2.3600236081054495</v>
      </c>
      <c r="AT370" s="40">
        <v>29990</v>
      </c>
    </row>
    <row r="371" spans="1:46" ht="47.25" x14ac:dyDescent="0.25">
      <c r="A371" s="17"/>
      <c r="B371" s="18"/>
      <c r="C371" s="19" t="s">
        <v>707</v>
      </c>
      <c r="D371" s="20" t="s">
        <v>292</v>
      </c>
      <c r="E371" s="49" t="s">
        <v>919</v>
      </c>
      <c r="F371" s="22" t="str">
        <f t="shared" si="35"/>
        <v>S360A00A01</v>
      </c>
      <c r="G371" s="22" t="s">
        <v>100</v>
      </c>
      <c r="H371" s="17" t="s">
        <v>709</v>
      </c>
      <c r="I371" s="24" t="s">
        <v>920</v>
      </c>
      <c r="J371" s="50" t="s">
        <v>921</v>
      </c>
      <c r="K371" s="17" t="s">
        <v>712</v>
      </c>
      <c r="L371" s="17" t="s">
        <v>713</v>
      </c>
      <c r="M371" s="28">
        <v>340</v>
      </c>
      <c r="N371" s="28">
        <v>146</v>
      </c>
      <c r="O371" s="28"/>
      <c r="P371" s="28"/>
      <c r="Q371" s="27"/>
      <c r="R371" s="28">
        <f t="shared" si="40"/>
        <v>486</v>
      </c>
      <c r="S371" s="29">
        <v>486</v>
      </c>
      <c r="T371" s="30">
        <f t="shared" si="41"/>
        <v>0</v>
      </c>
      <c r="U371" s="31">
        <v>43159</v>
      </c>
      <c r="V371" s="32">
        <v>0</v>
      </c>
      <c r="W371" s="32">
        <v>0</v>
      </c>
      <c r="X371" s="32">
        <v>0</v>
      </c>
      <c r="Y371" s="32">
        <v>3</v>
      </c>
      <c r="Z371" s="32">
        <v>10</v>
      </c>
      <c r="AA371" s="32">
        <v>16</v>
      </c>
      <c r="AB371" s="32">
        <v>22</v>
      </c>
      <c r="AC371" s="32">
        <v>12</v>
      </c>
      <c r="AD371" s="32">
        <v>24</v>
      </c>
      <c r="AE371" s="32">
        <v>14</v>
      </c>
      <c r="AF371" s="32">
        <v>16</v>
      </c>
      <c r="AG371" s="32">
        <v>15</v>
      </c>
      <c r="AH371" s="32">
        <v>18</v>
      </c>
      <c r="AI371" s="32">
        <v>27</v>
      </c>
      <c r="AJ371" s="32">
        <v>16</v>
      </c>
      <c r="AK371" s="32">
        <v>20</v>
      </c>
      <c r="AL371" s="34">
        <v>213</v>
      </c>
      <c r="AM371" s="35">
        <v>27665.4</v>
      </c>
      <c r="AN371" s="17">
        <f t="shared" si="36"/>
        <v>2.1770922683454654</v>
      </c>
      <c r="AO371" s="36">
        <f t="shared" si="37"/>
        <v>0.43827160493827161</v>
      </c>
      <c r="AP371" s="37">
        <f t="shared" si="38"/>
        <v>0.43827160493827161</v>
      </c>
      <c r="AQ371" s="42"/>
      <c r="AR371" s="39">
        <v>12707.5</v>
      </c>
      <c r="AS371" s="22">
        <f t="shared" si="39"/>
        <v>2.3600236081054495</v>
      </c>
      <c r="AT371" s="40">
        <v>29990</v>
      </c>
    </row>
    <row r="372" spans="1:46" ht="47.25" x14ac:dyDescent="0.25">
      <c r="A372" s="17"/>
      <c r="B372" s="18"/>
      <c r="C372" s="19" t="s">
        <v>707</v>
      </c>
      <c r="D372" s="20" t="s">
        <v>292</v>
      </c>
      <c r="E372" s="49" t="s">
        <v>922</v>
      </c>
      <c r="F372" s="22" t="str">
        <f t="shared" si="35"/>
        <v>S360A00A25</v>
      </c>
      <c r="G372" s="22" t="s">
        <v>100</v>
      </c>
      <c r="H372" s="17" t="s">
        <v>709</v>
      </c>
      <c r="I372" s="24" t="s">
        <v>920</v>
      </c>
      <c r="J372" s="50" t="s">
        <v>921</v>
      </c>
      <c r="K372" s="17" t="s">
        <v>712</v>
      </c>
      <c r="L372" s="17" t="s">
        <v>163</v>
      </c>
      <c r="M372" s="28">
        <v>340</v>
      </c>
      <c r="N372" s="28">
        <v>146</v>
      </c>
      <c r="O372" s="28"/>
      <c r="P372" s="28"/>
      <c r="Q372" s="27"/>
      <c r="R372" s="28">
        <f t="shared" si="40"/>
        <v>486</v>
      </c>
      <c r="S372" s="29">
        <v>486</v>
      </c>
      <c r="T372" s="30">
        <f t="shared" si="41"/>
        <v>0</v>
      </c>
      <c r="U372" s="31">
        <v>43159</v>
      </c>
      <c r="V372" s="32">
        <v>0</v>
      </c>
      <c r="W372" s="32">
        <v>0</v>
      </c>
      <c r="X372" s="32">
        <v>2</v>
      </c>
      <c r="Y372" s="32">
        <v>9</v>
      </c>
      <c r="Z372" s="32">
        <v>21</v>
      </c>
      <c r="AA372" s="32">
        <v>56</v>
      </c>
      <c r="AB372" s="32">
        <v>45</v>
      </c>
      <c r="AC372" s="32">
        <v>36</v>
      </c>
      <c r="AD372" s="32">
        <v>32</v>
      </c>
      <c r="AE372" s="32">
        <v>31</v>
      </c>
      <c r="AF372" s="32">
        <v>19</v>
      </c>
      <c r="AG372" s="32">
        <v>22</v>
      </c>
      <c r="AH372" s="32">
        <v>16</v>
      </c>
      <c r="AI372" s="32">
        <v>20</v>
      </c>
      <c r="AJ372" s="32">
        <v>21</v>
      </c>
      <c r="AK372" s="32">
        <v>19</v>
      </c>
      <c r="AL372" s="34">
        <v>349</v>
      </c>
      <c r="AM372" s="35">
        <v>28279.74</v>
      </c>
      <c r="AN372" s="17">
        <f t="shared" si="36"/>
        <v>2.2254369466850288</v>
      </c>
      <c r="AO372" s="36">
        <f t="shared" si="37"/>
        <v>0.71810699588477367</v>
      </c>
      <c r="AP372" s="37">
        <f t="shared" si="38"/>
        <v>0.71810699588477367</v>
      </c>
      <c r="AQ372" s="42"/>
      <c r="AR372" s="39">
        <v>12707.5</v>
      </c>
      <c r="AS372" s="22">
        <f t="shared" si="39"/>
        <v>2.3600236081054495</v>
      </c>
      <c r="AT372" s="40">
        <v>29990</v>
      </c>
    </row>
    <row r="373" spans="1:46" ht="47.25" x14ac:dyDescent="0.25">
      <c r="A373" s="17"/>
      <c r="B373" s="18"/>
      <c r="C373" s="19" t="s">
        <v>707</v>
      </c>
      <c r="D373" s="20" t="s">
        <v>292</v>
      </c>
      <c r="E373" s="49" t="s">
        <v>923</v>
      </c>
      <c r="F373" s="22" t="str">
        <f t="shared" si="35"/>
        <v>S360A00A36</v>
      </c>
      <c r="G373" s="22" t="s">
        <v>100</v>
      </c>
      <c r="H373" s="17" t="s">
        <v>709</v>
      </c>
      <c r="I373" s="24" t="s">
        <v>920</v>
      </c>
      <c r="J373" s="50" t="s">
        <v>921</v>
      </c>
      <c r="K373" s="17" t="s">
        <v>712</v>
      </c>
      <c r="L373" s="17" t="s">
        <v>727</v>
      </c>
      <c r="M373" s="28">
        <v>340</v>
      </c>
      <c r="N373" s="28">
        <v>138</v>
      </c>
      <c r="O373" s="28"/>
      <c r="P373" s="28"/>
      <c r="Q373" s="27"/>
      <c r="R373" s="28">
        <f t="shared" si="40"/>
        <v>478</v>
      </c>
      <c r="S373" s="29">
        <v>478</v>
      </c>
      <c r="T373" s="30">
        <f t="shared" si="41"/>
        <v>0</v>
      </c>
      <c r="U373" s="31">
        <v>43159</v>
      </c>
      <c r="V373" s="32">
        <v>0</v>
      </c>
      <c r="W373" s="32">
        <v>0</v>
      </c>
      <c r="X373" s="32">
        <v>2</v>
      </c>
      <c r="Y373" s="32">
        <v>12</v>
      </c>
      <c r="Z373" s="32">
        <v>17</v>
      </c>
      <c r="AA373" s="32">
        <v>47</v>
      </c>
      <c r="AB373" s="32">
        <v>38</v>
      </c>
      <c r="AC373" s="32">
        <v>24</v>
      </c>
      <c r="AD373" s="32">
        <v>31</v>
      </c>
      <c r="AE373" s="32">
        <v>25</v>
      </c>
      <c r="AF373" s="32">
        <v>30</v>
      </c>
      <c r="AG373" s="32">
        <v>9</v>
      </c>
      <c r="AH373" s="32">
        <v>10</v>
      </c>
      <c r="AI373" s="32">
        <v>40</v>
      </c>
      <c r="AJ373" s="32">
        <v>12</v>
      </c>
      <c r="AK373" s="32">
        <v>21</v>
      </c>
      <c r="AL373" s="34">
        <v>318</v>
      </c>
      <c r="AM373" s="35">
        <v>28847.24</v>
      </c>
      <c r="AN373" s="17">
        <f t="shared" si="36"/>
        <v>2.2700956128270708</v>
      </c>
      <c r="AO373" s="36">
        <f t="shared" si="37"/>
        <v>0.66527196652719667</v>
      </c>
      <c r="AP373" s="37">
        <f t="shared" si="38"/>
        <v>0.66527196652719667</v>
      </c>
      <c r="AQ373" s="42"/>
      <c r="AR373" s="39">
        <v>12707.5</v>
      </c>
      <c r="AS373" s="22">
        <f t="shared" si="39"/>
        <v>2.3600236081054495</v>
      </c>
      <c r="AT373" s="40">
        <v>29990</v>
      </c>
    </row>
    <row r="374" spans="1:46" ht="47.25" x14ac:dyDescent="0.25">
      <c r="A374" s="17"/>
      <c r="B374" s="18"/>
      <c r="C374" s="19" t="s">
        <v>707</v>
      </c>
      <c r="D374" s="20" t="s">
        <v>129</v>
      </c>
      <c r="E374" s="49" t="s">
        <v>924</v>
      </c>
      <c r="F374" s="22" t="str">
        <f t="shared" si="35"/>
        <v>S361A00A01</v>
      </c>
      <c r="G374" s="22" t="s">
        <v>100</v>
      </c>
      <c r="H374" s="17" t="s">
        <v>709</v>
      </c>
      <c r="I374" s="24" t="s">
        <v>925</v>
      </c>
      <c r="J374" s="50" t="s">
        <v>926</v>
      </c>
      <c r="K374" s="17" t="s">
        <v>712</v>
      </c>
      <c r="L374" s="17" t="s">
        <v>713</v>
      </c>
      <c r="M374" s="28">
        <v>340</v>
      </c>
      <c r="N374" s="28">
        <v>158</v>
      </c>
      <c r="O374" s="28"/>
      <c r="P374" s="28"/>
      <c r="Q374" s="27"/>
      <c r="R374" s="28">
        <f t="shared" si="40"/>
        <v>498</v>
      </c>
      <c r="S374" s="29">
        <v>498</v>
      </c>
      <c r="T374" s="30">
        <f t="shared" si="41"/>
        <v>0</v>
      </c>
      <c r="U374" s="31">
        <v>43159</v>
      </c>
      <c r="V374" s="32">
        <v>0</v>
      </c>
      <c r="W374" s="32">
        <v>0</v>
      </c>
      <c r="X374" s="32">
        <v>0</v>
      </c>
      <c r="Y374" s="32">
        <v>0</v>
      </c>
      <c r="Z374" s="32">
        <v>0</v>
      </c>
      <c r="AA374" s="32">
        <v>1</v>
      </c>
      <c r="AB374" s="32">
        <v>4</v>
      </c>
      <c r="AC374" s="33">
        <v>2</v>
      </c>
      <c r="AD374" s="33">
        <v>5</v>
      </c>
      <c r="AE374" s="33">
        <v>5</v>
      </c>
      <c r="AF374" s="33">
        <v>4</v>
      </c>
      <c r="AG374" s="33">
        <v>9</v>
      </c>
      <c r="AH374" s="33">
        <v>5</v>
      </c>
      <c r="AI374" s="33">
        <v>23</v>
      </c>
      <c r="AJ374" s="33">
        <v>20</v>
      </c>
      <c r="AK374" s="33">
        <v>33</v>
      </c>
      <c r="AL374" s="34">
        <v>111</v>
      </c>
      <c r="AM374" s="35">
        <v>29096.15</v>
      </c>
      <c r="AN374" s="17">
        <f t="shared" si="36"/>
        <v>1.8553260003188268</v>
      </c>
      <c r="AO374" s="36">
        <f t="shared" si="37"/>
        <v>0.22289156626506024</v>
      </c>
      <c r="AP374" s="37">
        <f t="shared" si="38"/>
        <v>0.22289156626506024</v>
      </c>
      <c r="AQ374" s="42"/>
      <c r="AR374" s="39">
        <v>15682.5</v>
      </c>
      <c r="AS374" s="22">
        <f t="shared" si="39"/>
        <v>2.3586800573888094</v>
      </c>
      <c r="AT374" s="40">
        <v>36990</v>
      </c>
    </row>
    <row r="375" spans="1:46" ht="47.25" x14ac:dyDescent="0.25">
      <c r="A375" s="17"/>
      <c r="B375" s="18"/>
      <c r="C375" s="19" t="s">
        <v>707</v>
      </c>
      <c r="D375" s="20" t="s">
        <v>129</v>
      </c>
      <c r="E375" s="49" t="s">
        <v>927</v>
      </c>
      <c r="F375" s="22" t="str">
        <f t="shared" si="35"/>
        <v>S361A00A30</v>
      </c>
      <c r="G375" s="22" t="s">
        <v>100</v>
      </c>
      <c r="H375" s="17" t="s">
        <v>709</v>
      </c>
      <c r="I375" s="24" t="s">
        <v>925</v>
      </c>
      <c r="J375" s="50" t="s">
        <v>926</v>
      </c>
      <c r="K375" s="17" t="s">
        <v>712</v>
      </c>
      <c r="L375" s="17" t="s">
        <v>928</v>
      </c>
      <c r="M375" s="28">
        <v>340</v>
      </c>
      <c r="N375" s="28">
        <v>90</v>
      </c>
      <c r="O375" s="28"/>
      <c r="P375" s="28"/>
      <c r="Q375" s="27"/>
      <c r="R375" s="28">
        <f t="shared" si="40"/>
        <v>430</v>
      </c>
      <c r="S375" s="29">
        <v>430</v>
      </c>
      <c r="T375" s="30">
        <f t="shared" si="41"/>
        <v>0</v>
      </c>
      <c r="U375" s="31">
        <v>43159</v>
      </c>
      <c r="V375" s="32">
        <v>0</v>
      </c>
      <c r="W375" s="32">
        <v>0</v>
      </c>
      <c r="X375" s="32">
        <v>0</v>
      </c>
      <c r="Y375" s="32">
        <v>0</v>
      </c>
      <c r="Z375" s="32">
        <v>0</v>
      </c>
      <c r="AA375" s="32">
        <v>0</v>
      </c>
      <c r="AB375" s="32">
        <v>1</v>
      </c>
      <c r="AC375" s="33">
        <v>2</v>
      </c>
      <c r="AD375" s="33">
        <v>3</v>
      </c>
      <c r="AE375" s="33">
        <v>5</v>
      </c>
      <c r="AF375" s="33">
        <v>7</v>
      </c>
      <c r="AG375" s="33">
        <v>14</v>
      </c>
      <c r="AH375" s="33">
        <v>10</v>
      </c>
      <c r="AI375" s="33">
        <v>23</v>
      </c>
      <c r="AJ375" s="33">
        <v>31</v>
      </c>
      <c r="AK375" s="33">
        <v>26</v>
      </c>
      <c r="AL375" s="34">
        <v>122</v>
      </c>
      <c r="AM375" s="35">
        <v>29220.85</v>
      </c>
      <c r="AN375" s="17">
        <f t="shared" si="36"/>
        <v>1.8632775386577394</v>
      </c>
      <c r="AO375" s="36">
        <f t="shared" si="37"/>
        <v>0.28372093023255812</v>
      </c>
      <c r="AP375" s="37">
        <f t="shared" si="38"/>
        <v>0.28372093023255812</v>
      </c>
      <c r="AQ375" s="42"/>
      <c r="AR375" s="39">
        <v>15682.5</v>
      </c>
      <c r="AS375" s="22">
        <f t="shared" si="39"/>
        <v>2.3586800573888094</v>
      </c>
      <c r="AT375" s="40">
        <v>36990</v>
      </c>
    </row>
    <row r="376" spans="1:46" ht="47.25" x14ac:dyDescent="0.25">
      <c r="A376" s="17"/>
      <c r="B376" s="18"/>
      <c r="C376" s="19" t="s">
        <v>707</v>
      </c>
      <c r="D376" s="20" t="s">
        <v>129</v>
      </c>
      <c r="E376" s="49" t="s">
        <v>929</v>
      </c>
      <c r="F376" s="22" t="str">
        <f t="shared" si="35"/>
        <v>S362A00A01</v>
      </c>
      <c r="G376" s="22" t="s">
        <v>100</v>
      </c>
      <c r="H376" s="17" t="s">
        <v>709</v>
      </c>
      <c r="I376" s="24" t="s">
        <v>930</v>
      </c>
      <c r="J376" s="50" t="s">
        <v>931</v>
      </c>
      <c r="K376" s="17" t="s">
        <v>712</v>
      </c>
      <c r="L376" s="17" t="s">
        <v>713</v>
      </c>
      <c r="M376" s="28">
        <v>340</v>
      </c>
      <c r="N376" s="28">
        <v>160</v>
      </c>
      <c r="O376" s="28"/>
      <c r="P376" s="28"/>
      <c r="Q376" s="27"/>
      <c r="R376" s="28">
        <f t="shared" si="40"/>
        <v>500</v>
      </c>
      <c r="S376" s="29">
        <v>500</v>
      </c>
      <c r="T376" s="30">
        <f t="shared" si="41"/>
        <v>0</v>
      </c>
      <c r="U376" s="31">
        <v>43159</v>
      </c>
      <c r="V376" s="32">
        <v>0</v>
      </c>
      <c r="W376" s="32">
        <v>0</v>
      </c>
      <c r="X376" s="32">
        <v>0</v>
      </c>
      <c r="Y376" s="32">
        <v>0</v>
      </c>
      <c r="Z376" s="32">
        <v>0</v>
      </c>
      <c r="AA376" s="32">
        <v>2</v>
      </c>
      <c r="AB376" s="32">
        <v>5</v>
      </c>
      <c r="AC376" s="33">
        <v>3</v>
      </c>
      <c r="AD376" s="33">
        <v>2</v>
      </c>
      <c r="AE376" s="33">
        <v>1</v>
      </c>
      <c r="AF376" s="33">
        <v>5</v>
      </c>
      <c r="AG376" s="33">
        <v>7</v>
      </c>
      <c r="AH376" s="33">
        <v>6</v>
      </c>
      <c r="AI376" s="33">
        <v>14</v>
      </c>
      <c r="AJ376" s="33">
        <v>13</v>
      </c>
      <c r="AK376" s="33">
        <v>7</v>
      </c>
      <c r="AL376" s="34">
        <v>65</v>
      </c>
      <c r="AM376" s="35">
        <v>28775.86</v>
      </c>
      <c r="AN376" s="17">
        <f t="shared" si="36"/>
        <v>1.8349025984377492</v>
      </c>
      <c r="AO376" s="36">
        <f t="shared" si="37"/>
        <v>0.13</v>
      </c>
      <c r="AP376" s="37">
        <f t="shared" si="38"/>
        <v>0.13</v>
      </c>
      <c r="AQ376" s="42"/>
      <c r="AR376" s="39">
        <v>15682.5</v>
      </c>
      <c r="AS376" s="22">
        <f t="shared" si="39"/>
        <v>2.3586800573888094</v>
      </c>
      <c r="AT376" s="40">
        <v>36990</v>
      </c>
    </row>
    <row r="377" spans="1:46" ht="47.25" x14ac:dyDescent="0.25">
      <c r="A377" s="17"/>
      <c r="B377" s="18"/>
      <c r="C377" s="19" t="s">
        <v>707</v>
      </c>
      <c r="D377" s="20" t="s">
        <v>129</v>
      </c>
      <c r="E377" s="49" t="s">
        <v>932</v>
      </c>
      <c r="F377" s="22" t="str">
        <f t="shared" si="35"/>
        <v>S362A00A10</v>
      </c>
      <c r="G377" s="22" t="s">
        <v>100</v>
      </c>
      <c r="H377" s="17" t="s">
        <v>709</v>
      </c>
      <c r="I377" s="24" t="s">
        <v>930</v>
      </c>
      <c r="J377" s="50" t="s">
        <v>931</v>
      </c>
      <c r="K377" s="17" t="s">
        <v>712</v>
      </c>
      <c r="L377" s="17" t="s">
        <v>858</v>
      </c>
      <c r="M377" s="28">
        <v>340</v>
      </c>
      <c r="N377" s="28">
        <v>90</v>
      </c>
      <c r="O377" s="28"/>
      <c r="P377" s="28"/>
      <c r="Q377" s="27"/>
      <c r="R377" s="28">
        <f t="shared" si="40"/>
        <v>430</v>
      </c>
      <c r="S377" s="29">
        <v>430</v>
      </c>
      <c r="T377" s="30">
        <f t="shared" si="41"/>
        <v>0</v>
      </c>
      <c r="U377" s="31">
        <v>43159</v>
      </c>
      <c r="V377" s="32">
        <v>0</v>
      </c>
      <c r="W377" s="32">
        <v>0</v>
      </c>
      <c r="X377" s="32">
        <v>0</v>
      </c>
      <c r="Y377" s="32">
        <v>0</v>
      </c>
      <c r="Z377" s="32">
        <v>0</v>
      </c>
      <c r="AA377" s="32">
        <v>0</v>
      </c>
      <c r="AB377" s="32">
        <v>0</v>
      </c>
      <c r="AC377" s="33">
        <v>2</v>
      </c>
      <c r="AD377" s="33">
        <v>1</v>
      </c>
      <c r="AE377" s="33">
        <v>0</v>
      </c>
      <c r="AF377" s="33">
        <v>7</v>
      </c>
      <c r="AG377" s="33">
        <v>7</v>
      </c>
      <c r="AH377" s="33">
        <v>8</v>
      </c>
      <c r="AI377" s="33">
        <v>11</v>
      </c>
      <c r="AJ377" s="33">
        <v>10</v>
      </c>
      <c r="AK377" s="33">
        <v>16</v>
      </c>
      <c r="AL377" s="34">
        <v>62</v>
      </c>
      <c r="AM377" s="35">
        <v>28865.13</v>
      </c>
      <c r="AN377" s="17">
        <f t="shared" si="36"/>
        <v>1.840594930655189</v>
      </c>
      <c r="AO377" s="36">
        <f t="shared" si="37"/>
        <v>0.14418604651162792</v>
      </c>
      <c r="AP377" s="37">
        <f t="shared" si="38"/>
        <v>0.14418604651162792</v>
      </c>
      <c r="AQ377" s="42"/>
      <c r="AR377" s="39">
        <v>15682.5</v>
      </c>
      <c r="AS377" s="22">
        <f t="shared" si="39"/>
        <v>2.3586800573888094</v>
      </c>
      <c r="AT377" s="40">
        <v>36990</v>
      </c>
    </row>
    <row r="378" spans="1:46" ht="47.25" x14ac:dyDescent="0.25">
      <c r="A378" s="17"/>
      <c r="B378" s="18"/>
      <c r="C378" s="19" t="s">
        <v>707</v>
      </c>
      <c r="D378" s="20" t="s">
        <v>129</v>
      </c>
      <c r="E378" s="49" t="s">
        <v>933</v>
      </c>
      <c r="F378" s="22" t="str">
        <f t="shared" si="35"/>
        <v>S363A00A01</v>
      </c>
      <c r="G378" s="22" t="s">
        <v>100</v>
      </c>
      <c r="H378" s="17" t="s">
        <v>709</v>
      </c>
      <c r="I378" s="24" t="s">
        <v>934</v>
      </c>
      <c r="J378" s="50" t="s">
        <v>935</v>
      </c>
      <c r="K378" s="17" t="s">
        <v>712</v>
      </c>
      <c r="L378" s="17" t="s">
        <v>713</v>
      </c>
      <c r="M378" s="28">
        <v>340</v>
      </c>
      <c r="N378" s="28">
        <v>158</v>
      </c>
      <c r="O378" s="28"/>
      <c r="P378" s="28"/>
      <c r="Q378" s="27"/>
      <c r="R378" s="28">
        <f t="shared" si="40"/>
        <v>498</v>
      </c>
      <c r="S378" s="29">
        <v>498</v>
      </c>
      <c r="T378" s="30">
        <f t="shared" si="41"/>
        <v>0</v>
      </c>
      <c r="U378" s="31">
        <v>43159</v>
      </c>
      <c r="V378" s="32">
        <v>0</v>
      </c>
      <c r="W378" s="32">
        <v>0</v>
      </c>
      <c r="X378" s="32">
        <v>0</v>
      </c>
      <c r="Y378" s="32">
        <v>0</v>
      </c>
      <c r="Z378" s="32">
        <v>0</v>
      </c>
      <c r="AA378" s="32">
        <v>0</v>
      </c>
      <c r="AB378" s="32">
        <v>0</v>
      </c>
      <c r="AC378" s="33">
        <v>4</v>
      </c>
      <c r="AD378" s="33">
        <v>8</v>
      </c>
      <c r="AE378" s="33">
        <v>8</v>
      </c>
      <c r="AF378" s="33">
        <v>18</v>
      </c>
      <c r="AG378" s="33">
        <v>22</v>
      </c>
      <c r="AH378" s="33">
        <v>14</v>
      </c>
      <c r="AI378" s="33">
        <v>26</v>
      </c>
      <c r="AJ378" s="33">
        <v>28</v>
      </c>
      <c r="AK378" s="33">
        <v>27</v>
      </c>
      <c r="AL378" s="34">
        <v>155</v>
      </c>
      <c r="AM378" s="35">
        <v>29156.85</v>
      </c>
      <c r="AN378" s="17">
        <f t="shared" si="36"/>
        <v>1.859196556671449</v>
      </c>
      <c r="AO378" s="36">
        <f t="shared" si="37"/>
        <v>0.3112449799196787</v>
      </c>
      <c r="AP378" s="37">
        <f t="shared" si="38"/>
        <v>0.3112449799196787</v>
      </c>
      <c r="AQ378" s="42"/>
      <c r="AR378" s="39">
        <v>15682.5</v>
      </c>
      <c r="AS378" s="22">
        <f t="shared" si="39"/>
        <v>2.3586800573888094</v>
      </c>
      <c r="AT378" s="40">
        <v>36990</v>
      </c>
    </row>
    <row r="379" spans="1:46" ht="47.25" x14ac:dyDescent="0.25">
      <c r="A379" s="17"/>
      <c r="B379" s="18"/>
      <c r="C379" s="19" t="s">
        <v>707</v>
      </c>
      <c r="D379" s="20" t="s">
        <v>129</v>
      </c>
      <c r="E379" s="49" t="s">
        <v>936</v>
      </c>
      <c r="F379" s="22" t="str">
        <f t="shared" si="35"/>
        <v>S364A00A01</v>
      </c>
      <c r="G379" s="22" t="s">
        <v>100</v>
      </c>
      <c r="H379" s="17" t="s">
        <v>709</v>
      </c>
      <c r="I379" s="24" t="s">
        <v>937</v>
      </c>
      <c r="J379" s="50" t="s">
        <v>938</v>
      </c>
      <c r="K379" s="17" t="s">
        <v>712</v>
      </c>
      <c r="L379" s="17" t="s">
        <v>713</v>
      </c>
      <c r="M379" s="28">
        <v>340</v>
      </c>
      <c r="N379" s="28">
        <v>160</v>
      </c>
      <c r="O379" s="28"/>
      <c r="P379" s="28"/>
      <c r="Q379" s="27"/>
      <c r="R379" s="28">
        <f t="shared" si="40"/>
        <v>500</v>
      </c>
      <c r="S379" s="29">
        <v>500</v>
      </c>
      <c r="T379" s="30">
        <f t="shared" si="41"/>
        <v>0</v>
      </c>
      <c r="U379" s="31">
        <v>43159</v>
      </c>
      <c r="V379" s="32">
        <v>0</v>
      </c>
      <c r="W379" s="32">
        <v>0</v>
      </c>
      <c r="X379" s="32">
        <v>0</v>
      </c>
      <c r="Y379" s="32">
        <v>0</v>
      </c>
      <c r="Z379" s="32">
        <v>0</v>
      </c>
      <c r="AA379" s="32">
        <v>2</v>
      </c>
      <c r="AB379" s="32">
        <v>2</v>
      </c>
      <c r="AC379" s="33">
        <v>4</v>
      </c>
      <c r="AD379" s="33">
        <v>2</v>
      </c>
      <c r="AE379" s="33">
        <v>4</v>
      </c>
      <c r="AF379" s="33">
        <v>4</v>
      </c>
      <c r="AG379" s="33">
        <v>11</v>
      </c>
      <c r="AH379" s="33">
        <v>7</v>
      </c>
      <c r="AI379" s="33">
        <v>16</v>
      </c>
      <c r="AJ379" s="33">
        <v>15</v>
      </c>
      <c r="AK379" s="33">
        <v>37</v>
      </c>
      <c r="AL379" s="34">
        <v>104</v>
      </c>
      <c r="AM379" s="35">
        <v>28436.27</v>
      </c>
      <c r="AN379" s="17">
        <f t="shared" si="36"/>
        <v>1.8132485254264308</v>
      </c>
      <c r="AO379" s="36">
        <f t="shared" si="37"/>
        <v>0.20799999999999999</v>
      </c>
      <c r="AP379" s="37">
        <f t="shared" si="38"/>
        <v>0.20799999999999999</v>
      </c>
      <c r="AQ379" s="42"/>
      <c r="AR379" s="39">
        <v>15682.5</v>
      </c>
      <c r="AS379" s="22">
        <f t="shared" si="39"/>
        <v>2.3586800573888094</v>
      </c>
      <c r="AT379" s="40">
        <v>36990</v>
      </c>
    </row>
    <row r="380" spans="1:46" ht="47.25" x14ac:dyDescent="0.25">
      <c r="A380" s="17"/>
      <c r="B380" s="18"/>
      <c r="C380" s="19" t="s">
        <v>707</v>
      </c>
      <c r="D380" s="20" t="s">
        <v>129</v>
      </c>
      <c r="E380" s="49" t="s">
        <v>939</v>
      </c>
      <c r="F380" s="22" t="str">
        <f t="shared" si="35"/>
        <v>S364A00ACQ</v>
      </c>
      <c r="G380" s="22" t="s">
        <v>100</v>
      </c>
      <c r="H380" s="17" t="s">
        <v>709</v>
      </c>
      <c r="I380" s="24" t="s">
        <v>937</v>
      </c>
      <c r="J380" s="50" t="s">
        <v>938</v>
      </c>
      <c r="K380" s="17" t="s">
        <v>712</v>
      </c>
      <c r="L380" s="17" t="s">
        <v>62</v>
      </c>
      <c r="M380" s="28">
        <v>340</v>
      </c>
      <c r="N380" s="28">
        <v>90</v>
      </c>
      <c r="O380" s="28"/>
      <c r="P380" s="28"/>
      <c r="Q380" s="27"/>
      <c r="R380" s="28">
        <f t="shared" si="40"/>
        <v>430</v>
      </c>
      <c r="S380" s="29">
        <v>430</v>
      </c>
      <c r="T380" s="30">
        <f t="shared" si="41"/>
        <v>0</v>
      </c>
      <c r="U380" s="31">
        <v>43159</v>
      </c>
      <c r="V380" s="32">
        <v>0</v>
      </c>
      <c r="W380" s="32">
        <v>0</v>
      </c>
      <c r="X380" s="32">
        <v>0</v>
      </c>
      <c r="Y380" s="32">
        <v>0</v>
      </c>
      <c r="Z380" s="32">
        <v>0</v>
      </c>
      <c r="AA380" s="32">
        <v>0</v>
      </c>
      <c r="AB380" s="32">
        <v>3</v>
      </c>
      <c r="AC380" s="33">
        <v>2</v>
      </c>
      <c r="AD380" s="33">
        <v>1</v>
      </c>
      <c r="AE380" s="33">
        <v>5</v>
      </c>
      <c r="AF380" s="33">
        <v>3</v>
      </c>
      <c r="AG380" s="33">
        <v>7</v>
      </c>
      <c r="AH380" s="33">
        <v>9</v>
      </c>
      <c r="AI380" s="33">
        <v>9</v>
      </c>
      <c r="AJ380" s="33">
        <v>22</v>
      </c>
      <c r="AK380" s="33">
        <v>25</v>
      </c>
      <c r="AL380" s="34">
        <v>86</v>
      </c>
      <c r="AM380" s="35">
        <v>29310.080000000002</v>
      </c>
      <c r="AN380" s="17">
        <f t="shared" si="36"/>
        <v>1.8689673202614381</v>
      </c>
      <c r="AO380" s="36">
        <f t="shared" si="37"/>
        <v>0.2</v>
      </c>
      <c r="AP380" s="37">
        <f t="shared" si="38"/>
        <v>0.2</v>
      </c>
      <c r="AQ380" s="42"/>
      <c r="AR380" s="39">
        <v>15682.5</v>
      </c>
      <c r="AS380" s="22">
        <f t="shared" si="39"/>
        <v>2.3586800573888094</v>
      </c>
      <c r="AT380" s="40">
        <v>36990</v>
      </c>
    </row>
    <row r="381" spans="1:46" ht="47.25" x14ac:dyDescent="0.25">
      <c r="A381" s="17"/>
      <c r="B381" s="18"/>
      <c r="C381" s="19" t="s">
        <v>707</v>
      </c>
      <c r="D381" s="20" t="s">
        <v>129</v>
      </c>
      <c r="E381" s="49" t="s">
        <v>940</v>
      </c>
      <c r="F381" s="22" t="str">
        <f t="shared" si="35"/>
        <v>S365A00A01</v>
      </c>
      <c r="G381" s="22" t="s">
        <v>100</v>
      </c>
      <c r="H381" s="17" t="s">
        <v>709</v>
      </c>
      <c r="I381" s="24" t="s">
        <v>941</v>
      </c>
      <c r="J381" s="50" t="s">
        <v>942</v>
      </c>
      <c r="K381" s="17" t="s">
        <v>712</v>
      </c>
      <c r="L381" s="17" t="s">
        <v>713</v>
      </c>
      <c r="M381" s="28">
        <v>340</v>
      </c>
      <c r="N381" s="28">
        <v>160</v>
      </c>
      <c r="O381" s="28"/>
      <c r="P381" s="28"/>
      <c r="Q381" s="27"/>
      <c r="R381" s="28">
        <f t="shared" si="40"/>
        <v>500</v>
      </c>
      <c r="S381" s="29">
        <v>500</v>
      </c>
      <c r="T381" s="30">
        <f t="shared" si="41"/>
        <v>0</v>
      </c>
      <c r="U381" s="31">
        <v>43159</v>
      </c>
      <c r="V381" s="32">
        <v>0</v>
      </c>
      <c r="W381" s="32">
        <v>0</v>
      </c>
      <c r="X381" s="32">
        <v>0</v>
      </c>
      <c r="Y381" s="32">
        <v>0</v>
      </c>
      <c r="Z381" s="32">
        <v>0</v>
      </c>
      <c r="AA381" s="32">
        <v>0</v>
      </c>
      <c r="AB381" s="32">
        <v>0</v>
      </c>
      <c r="AC381" s="33">
        <v>3</v>
      </c>
      <c r="AD381" s="33">
        <v>1</v>
      </c>
      <c r="AE381" s="33">
        <v>1</v>
      </c>
      <c r="AF381" s="33">
        <v>4</v>
      </c>
      <c r="AG381" s="33">
        <v>5</v>
      </c>
      <c r="AH381" s="33">
        <v>9</v>
      </c>
      <c r="AI381" s="33">
        <v>12</v>
      </c>
      <c r="AJ381" s="33">
        <v>10</v>
      </c>
      <c r="AK381" s="33">
        <v>8</v>
      </c>
      <c r="AL381" s="34">
        <v>53</v>
      </c>
      <c r="AM381" s="35">
        <v>29490</v>
      </c>
      <c r="AN381" s="17">
        <f t="shared" si="36"/>
        <v>1.8804399808703969</v>
      </c>
      <c r="AO381" s="36">
        <f t="shared" si="37"/>
        <v>0.106</v>
      </c>
      <c r="AP381" s="37">
        <f t="shared" si="38"/>
        <v>0.106</v>
      </c>
      <c r="AQ381" s="42"/>
      <c r="AR381" s="39">
        <v>15682.5</v>
      </c>
      <c r="AS381" s="22">
        <f t="shared" si="39"/>
        <v>2.3586800573888094</v>
      </c>
      <c r="AT381" s="40">
        <v>36990</v>
      </c>
    </row>
    <row r="382" spans="1:46" ht="47.25" x14ac:dyDescent="0.25">
      <c r="A382" s="17"/>
      <c r="B382" s="18"/>
      <c r="C382" s="19" t="s">
        <v>707</v>
      </c>
      <c r="D382" s="20" t="s">
        <v>129</v>
      </c>
      <c r="E382" s="49" t="s">
        <v>943</v>
      </c>
      <c r="F382" s="22" t="str">
        <f t="shared" si="35"/>
        <v>S365A00B05</v>
      </c>
      <c r="G382" s="22" t="s">
        <v>100</v>
      </c>
      <c r="H382" s="17" t="s">
        <v>709</v>
      </c>
      <c r="I382" s="24" t="s">
        <v>941</v>
      </c>
      <c r="J382" s="50" t="s">
        <v>942</v>
      </c>
      <c r="K382" s="17" t="s">
        <v>712</v>
      </c>
      <c r="L382" s="17" t="s">
        <v>128</v>
      </c>
      <c r="M382" s="28">
        <v>340</v>
      </c>
      <c r="N382" s="28">
        <v>90</v>
      </c>
      <c r="O382" s="28"/>
      <c r="P382" s="28"/>
      <c r="Q382" s="27"/>
      <c r="R382" s="28">
        <f t="shared" si="40"/>
        <v>430</v>
      </c>
      <c r="S382" s="29">
        <v>430</v>
      </c>
      <c r="T382" s="30">
        <f t="shared" si="41"/>
        <v>0</v>
      </c>
      <c r="U382" s="31">
        <v>43159</v>
      </c>
      <c r="V382" s="32">
        <v>0</v>
      </c>
      <c r="W382" s="32">
        <v>0</v>
      </c>
      <c r="X382" s="32">
        <v>0</v>
      </c>
      <c r="Y382" s="32">
        <v>0</v>
      </c>
      <c r="Z382" s="32">
        <v>0</v>
      </c>
      <c r="AA382" s="32">
        <v>0</v>
      </c>
      <c r="AB382" s="32">
        <v>0</v>
      </c>
      <c r="AC382" s="33">
        <v>1</v>
      </c>
      <c r="AD382" s="33">
        <v>2</v>
      </c>
      <c r="AE382" s="33">
        <v>1</v>
      </c>
      <c r="AF382" s="33">
        <v>0</v>
      </c>
      <c r="AG382" s="33">
        <v>2</v>
      </c>
      <c r="AH382" s="33">
        <v>2</v>
      </c>
      <c r="AI382" s="33">
        <v>5</v>
      </c>
      <c r="AJ382" s="33">
        <v>6</v>
      </c>
      <c r="AK382" s="33">
        <v>7</v>
      </c>
      <c r="AL382" s="34">
        <v>26</v>
      </c>
      <c r="AM382" s="35">
        <v>27561.71</v>
      </c>
      <c r="AN382" s="17">
        <f t="shared" si="36"/>
        <v>1.7574819065837717</v>
      </c>
      <c r="AO382" s="36">
        <f t="shared" si="37"/>
        <v>6.0465116279069767E-2</v>
      </c>
      <c r="AP382" s="37">
        <f t="shared" si="38"/>
        <v>6.0465116279069767E-2</v>
      </c>
      <c r="AQ382" s="42"/>
      <c r="AR382" s="39">
        <v>15682.5</v>
      </c>
      <c r="AS382" s="22">
        <f t="shared" si="39"/>
        <v>2.3586800573888094</v>
      </c>
      <c r="AT382" s="40">
        <v>36990</v>
      </c>
    </row>
    <row r="383" spans="1:46" ht="47.25" x14ac:dyDescent="0.25">
      <c r="A383" s="17"/>
      <c r="B383" s="18"/>
      <c r="C383" s="19" t="s">
        <v>707</v>
      </c>
      <c r="D383" s="20" t="s">
        <v>129</v>
      </c>
      <c r="E383" s="49" t="s">
        <v>944</v>
      </c>
      <c r="F383" s="22" t="str">
        <f t="shared" si="35"/>
        <v>S366A00A01</v>
      </c>
      <c r="G383" s="22" t="s">
        <v>100</v>
      </c>
      <c r="H383" s="17" t="s">
        <v>709</v>
      </c>
      <c r="I383" s="24" t="s">
        <v>945</v>
      </c>
      <c r="J383" s="50" t="s">
        <v>946</v>
      </c>
      <c r="K383" s="17" t="s">
        <v>712</v>
      </c>
      <c r="L383" s="17" t="s">
        <v>753</v>
      </c>
      <c r="M383" s="28">
        <v>340</v>
      </c>
      <c r="N383" s="28">
        <v>160</v>
      </c>
      <c r="O383" s="28"/>
      <c r="P383" s="28"/>
      <c r="Q383" s="27"/>
      <c r="R383" s="28">
        <f t="shared" si="40"/>
        <v>500</v>
      </c>
      <c r="S383" s="29">
        <v>500</v>
      </c>
      <c r="T383" s="30">
        <f t="shared" si="41"/>
        <v>0</v>
      </c>
      <c r="U383" s="31">
        <v>43159</v>
      </c>
      <c r="V383" s="32">
        <v>0</v>
      </c>
      <c r="W383" s="32">
        <v>0</v>
      </c>
      <c r="X383" s="32">
        <v>0</v>
      </c>
      <c r="Y383" s="32">
        <v>0</v>
      </c>
      <c r="Z383" s="32">
        <v>0</v>
      </c>
      <c r="AA383" s="32">
        <v>0</v>
      </c>
      <c r="AB383" s="32">
        <v>0</v>
      </c>
      <c r="AC383" s="33">
        <v>4</v>
      </c>
      <c r="AD383" s="33">
        <v>3</v>
      </c>
      <c r="AE383" s="33">
        <v>3</v>
      </c>
      <c r="AF383" s="33">
        <v>7</v>
      </c>
      <c r="AG383" s="33">
        <v>8</v>
      </c>
      <c r="AH383" s="33">
        <v>9</v>
      </c>
      <c r="AI383" s="33">
        <v>15</v>
      </c>
      <c r="AJ383" s="33">
        <v>13</v>
      </c>
      <c r="AK383" s="33">
        <v>19</v>
      </c>
      <c r="AL383" s="34">
        <v>81</v>
      </c>
      <c r="AM383" s="35">
        <v>28595.53</v>
      </c>
      <c r="AN383" s="17">
        <f t="shared" si="36"/>
        <v>1.8234037940379404</v>
      </c>
      <c r="AO383" s="36">
        <f t="shared" si="37"/>
        <v>0.16200000000000001</v>
      </c>
      <c r="AP383" s="37">
        <f t="shared" si="38"/>
        <v>0.16200000000000001</v>
      </c>
      <c r="AQ383" s="42"/>
      <c r="AR383" s="39">
        <v>15682.5</v>
      </c>
      <c r="AS383" s="22">
        <f t="shared" si="39"/>
        <v>2.3586800573888094</v>
      </c>
      <c r="AT383" s="40">
        <v>36990</v>
      </c>
    </row>
    <row r="384" spans="1:46" ht="47.25" x14ac:dyDescent="0.25">
      <c r="A384" s="17"/>
      <c r="B384" s="18"/>
      <c r="C384" s="19" t="s">
        <v>707</v>
      </c>
      <c r="D384" s="20" t="s">
        <v>98</v>
      </c>
      <c r="E384" s="49" t="s">
        <v>947</v>
      </c>
      <c r="F384" s="22" t="str">
        <f t="shared" si="35"/>
        <v>S367A00A7T</v>
      </c>
      <c r="G384" s="22" t="s">
        <v>100</v>
      </c>
      <c r="H384" s="17" t="s">
        <v>709</v>
      </c>
      <c r="I384" s="24" t="s">
        <v>948</v>
      </c>
      <c r="J384" s="50" t="s">
        <v>949</v>
      </c>
      <c r="K384" s="17" t="s">
        <v>712</v>
      </c>
      <c r="L384" s="17" t="s">
        <v>802</v>
      </c>
      <c r="M384" s="28">
        <v>340</v>
      </c>
      <c r="N384" s="28">
        <v>67</v>
      </c>
      <c r="O384" s="28"/>
      <c r="P384" s="28"/>
      <c r="Q384" s="27"/>
      <c r="R384" s="28">
        <f t="shared" si="40"/>
        <v>407</v>
      </c>
      <c r="S384" s="29">
        <v>407</v>
      </c>
      <c r="T384" s="30">
        <f t="shared" si="41"/>
        <v>0</v>
      </c>
      <c r="U384" s="31">
        <v>43159</v>
      </c>
      <c r="V384" s="32">
        <v>0</v>
      </c>
      <c r="W384" s="32">
        <v>0</v>
      </c>
      <c r="X384" s="32">
        <v>1</v>
      </c>
      <c r="Y384" s="32">
        <v>7</v>
      </c>
      <c r="Z384" s="32">
        <v>12</v>
      </c>
      <c r="AA384" s="32">
        <v>11</v>
      </c>
      <c r="AB384" s="32">
        <v>12</v>
      </c>
      <c r="AC384" s="32">
        <v>11</v>
      </c>
      <c r="AD384" s="32">
        <v>24</v>
      </c>
      <c r="AE384" s="32">
        <v>20</v>
      </c>
      <c r="AF384" s="32">
        <v>22</v>
      </c>
      <c r="AG384" s="32">
        <v>12</v>
      </c>
      <c r="AH384" s="32">
        <v>11</v>
      </c>
      <c r="AI384" s="32">
        <v>11</v>
      </c>
      <c r="AJ384" s="32">
        <v>9</v>
      </c>
      <c r="AK384" s="32">
        <v>9</v>
      </c>
      <c r="AL384" s="34">
        <v>172</v>
      </c>
      <c r="AM384" s="35">
        <v>28852.33</v>
      </c>
      <c r="AN384" s="17">
        <f t="shared" si="36"/>
        <v>1.9452101803472106</v>
      </c>
      <c r="AO384" s="36">
        <f t="shared" si="37"/>
        <v>0.4226044226044226</v>
      </c>
      <c r="AP384" s="37">
        <f t="shared" si="38"/>
        <v>0.4226044226044226</v>
      </c>
      <c r="AQ384" s="42"/>
      <c r="AR384" s="39">
        <v>14832.5</v>
      </c>
      <c r="AS384" s="22">
        <f t="shared" si="39"/>
        <v>2.3590089330861286</v>
      </c>
      <c r="AT384" s="40">
        <v>34990</v>
      </c>
    </row>
    <row r="385" spans="1:46" ht="47.25" x14ac:dyDescent="0.25">
      <c r="A385" s="17"/>
      <c r="B385" s="18"/>
      <c r="C385" s="19" t="s">
        <v>707</v>
      </c>
      <c r="D385" s="20" t="s">
        <v>950</v>
      </c>
      <c r="E385" s="49" t="s">
        <v>951</v>
      </c>
      <c r="F385" s="22" t="str">
        <f t="shared" si="35"/>
        <v>S369A00A4Z</v>
      </c>
      <c r="G385" s="22" t="s">
        <v>100</v>
      </c>
      <c r="H385" s="17" t="s">
        <v>952</v>
      </c>
      <c r="I385" s="24" t="s">
        <v>953</v>
      </c>
      <c r="J385" s="50" t="s">
        <v>954</v>
      </c>
      <c r="K385" s="17" t="s">
        <v>712</v>
      </c>
      <c r="L385" s="17" t="s">
        <v>870</v>
      </c>
      <c r="M385" s="28">
        <v>210</v>
      </c>
      <c r="N385" s="28">
        <v>90</v>
      </c>
      <c r="O385" s="28"/>
      <c r="P385" s="28"/>
      <c r="Q385" s="27"/>
      <c r="R385" s="28">
        <f t="shared" si="40"/>
        <v>300</v>
      </c>
      <c r="S385" s="29">
        <v>300</v>
      </c>
      <c r="T385" s="30">
        <f t="shared" si="41"/>
        <v>0</v>
      </c>
      <c r="U385" s="31">
        <v>43159</v>
      </c>
      <c r="V385" s="32">
        <v>0</v>
      </c>
      <c r="W385" s="32">
        <v>0</v>
      </c>
      <c r="X385" s="32">
        <v>0</v>
      </c>
      <c r="Y385" s="32">
        <v>0</v>
      </c>
      <c r="Z385" s="32">
        <v>0</v>
      </c>
      <c r="AA385" s="32">
        <v>0</v>
      </c>
      <c r="AB385" s="33">
        <v>0</v>
      </c>
      <c r="AC385" s="33">
        <v>2</v>
      </c>
      <c r="AD385" s="33">
        <v>13</v>
      </c>
      <c r="AE385" s="33">
        <v>3</v>
      </c>
      <c r="AF385" s="33">
        <v>13</v>
      </c>
      <c r="AG385" s="33">
        <v>18</v>
      </c>
      <c r="AH385" s="33">
        <v>8</v>
      </c>
      <c r="AI385" s="33">
        <v>12</v>
      </c>
      <c r="AJ385" s="33">
        <v>16</v>
      </c>
      <c r="AK385" s="33">
        <v>16</v>
      </c>
      <c r="AL385" s="34">
        <v>101</v>
      </c>
      <c r="AM385" s="35">
        <v>41099.56</v>
      </c>
      <c r="AN385" s="17">
        <f t="shared" si="36"/>
        <v>1.740986696770668</v>
      </c>
      <c r="AO385" s="36">
        <f t="shared" si="37"/>
        <v>0.33666666666666667</v>
      </c>
      <c r="AP385" s="37">
        <f t="shared" si="38"/>
        <v>0.33666666666666667</v>
      </c>
      <c r="AQ385" s="42"/>
      <c r="AR385" s="39">
        <v>23607.05</v>
      </c>
      <c r="AS385" s="22">
        <f t="shared" si="39"/>
        <v>2.1175877545055397</v>
      </c>
      <c r="AT385" s="40">
        <v>49990</v>
      </c>
    </row>
    <row r="386" spans="1:46" ht="47.25" x14ac:dyDescent="0.25">
      <c r="A386" s="17"/>
      <c r="B386" s="18"/>
      <c r="C386" s="19" t="s">
        <v>707</v>
      </c>
      <c r="D386" s="20" t="s">
        <v>950</v>
      </c>
      <c r="E386" s="49" t="s">
        <v>955</v>
      </c>
      <c r="F386" s="22" t="str">
        <f t="shared" ref="F386:F449" si="42">MID(E386,1,10)</f>
        <v>S370A00A4Z</v>
      </c>
      <c r="G386" s="22" t="s">
        <v>100</v>
      </c>
      <c r="H386" s="17" t="s">
        <v>952</v>
      </c>
      <c r="I386" s="24" t="s">
        <v>956</v>
      </c>
      <c r="J386" s="50" t="s">
        <v>957</v>
      </c>
      <c r="K386" s="17" t="s">
        <v>712</v>
      </c>
      <c r="L386" s="17" t="s">
        <v>870</v>
      </c>
      <c r="M386" s="28">
        <v>210</v>
      </c>
      <c r="N386" s="28"/>
      <c r="O386" s="28"/>
      <c r="P386" s="28"/>
      <c r="Q386" s="27"/>
      <c r="R386" s="28">
        <f t="shared" si="40"/>
        <v>210</v>
      </c>
      <c r="S386" s="29">
        <v>210</v>
      </c>
      <c r="T386" s="30">
        <f t="shared" si="41"/>
        <v>0</v>
      </c>
      <c r="U386" s="31">
        <v>43159</v>
      </c>
      <c r="V386" s="32">
        <v>0</v>
      </c>
      <c r="W386" s="32">
        <v>0</v>
      </c>
      <c r="X386" s="32">
        <v>3</v>
      </c>
      <c r="Y386" s="32">
        <v>2</v>
      </c>
      <c r="Z386" s="32">
        <v>3</v>
      </c>
      <c r="AA386" s="32">
        <v>4</v>
      </c>
      <c r="AB386" s="33">
        <v>4</v>
      </c>
      <c r="AC386" s="33">
        <v>3</v>
      </c>
      <c r="AD386" s="33">
        <v>5</v>
      </c>
      <c r="AE386" s="33">
        <v>7</v>
      </c>
      <c r="AF386" s="33">
        <v>7</v>
      </c>
      <c r="AG386" s="33">
        <v>5</v>
      </c>
      <c r="AH386" s="33">
        <v>1</v>
      </c>
      <c r="AI386" s="33">
        <v>6</v>
      </c>
      <c r="AJ386" s="33">
        <v>3</v>
      </c>
      <c r="AK386" s="33">
        <v>5</v>
      </c>
      <c r="AL386" s="34">
        <v>58</v>
      </c>
      <c r="AM386" s="35">
        <v>42590</v>
      </c>
      <c r="AN386" s="17">
        <f t="shared" ref="AN386:AN449" si="43">AM386/AR386</f>
        <v>1.8041220737025592</v>
      </c>
      <c r="AO386" s="36">
        <f t="shared" ref="AO386:AO449" si="44">AL386/R386</f>
        <v>0.27619047619047621</v>
      </c>
      <c r="AP386" s="37">
        <f t="shared" ref="AP386:AP449" si="45">AL386/S386</f>
        <v>0.27619047619047621</v>
      </c>
      <c r="AQ386" s="42"/>
      <c r="AR386" s="39">
        <v>23607.05</v>
      </c>
      <c r="AS386" s="22">
        <f t="shared" ref="AS386:AS449" si="46">AT386/AR386</f>
        <v>2.1175877545055397</v>
      </c>
      <c r="AT386" s="40">
        <v>49990</v>
      </c>
    </row>
    <row r="387" spans="1:46" ht="47.25" x14ac:dyDescent="0.25">
      <c r="A387" s="17"/>
      <c r="B387" s="18"/>
      <c r="C387" s="19" t="s">
        <v>707</v>
      </c>
      <c r="D387" s="20" t="s">
        <v>129</v>
      </c>
      <c r="E387" s="49" t="s">
        <v>958</v>
      </c>
      <c r="F387" s="22" t="str">
        <f t="shared" si="42"/>
        <v>S371A00A03</v>
      </c>
      <c r="G387" s="22" t="s">
        <v>100</v>
      </c>
      <c r="H387" s="17" t="s">
        <v>952</v>
      </c>
      <c r="I387" s="24" t="s">
        <v>959</v>
      </c>
      <c r="J387" s="50" t="s">
        <v>960</v>
      </c>
      <c r="K387" s="17" t="s">
        <v>712</v>
      </c>
      <c r="L387" s="17" t="s">
        <v>961</v>
      </c>
      <c r="M387" s="28">
        <v>210</v>
      </c>
      <c r="N387" s="28">
        <v>90</v>
      </c>
      <c r="O387" s="28"/>
      <c r="P387" s="28"/>
      <c r="Q387" s="27"/>
      <c r="R387" s="28">
        <f t="shared" ref="R387:R450" si="47">SUM(M387:Q387)</f>
        <v>300</v>
      </c>
      <c r="S387" s="29">
        <v>300</v>
      </c>
      <c r="T387" s="30">
        <f t="shared" ref="T387:T450" si="48">R387-S387</f>
        <v>0</v>
      </c>
      <c r="U387" s="31">
        <v>43159</v>
      </c>
      <c r="V387" s="32">
        <v>0</v>
      </c>
      <c r="W387" s="32">
        <v>0</v>
      </c>
      <c r="X387" s="32">
        <v>0</v>
      </c>
      <c r="Y387" s="32">
        <v>0</v>
      </c>
      <c r="Z387" s="32">
        <v>1</v>
      </c>
      <c r="AA387" s="32">
        <v>4</v>
      </c>
      <c r="AB387" s="32">
        <v>3</v>
      </c>
      <c r="AC387" s="32">
        <v>2</v>
      </c>
      <c r="AD387" s="32">
        <v>3</v>
      </c>
      <c r="AE387" s="32">
        <v>1</v>
      </c>
      <c r="AF387" s="32">
        <v>3</v>
      </c>
      <c r="AG387" s="32">
        <v>3</v>
      </c>
      <c r="AH387" s="32">
        <v>1</v>
      </c>
      <c r="AI387" s="32">
        <v>3</v>
      </c>
      <c r="AJ387" s="32">
        <v>5</v>
      </c>
      <c r="AK387" s="32">
        <v>2</v>
      </c>
      <c r="AL387" s="34">
        <v>31</v>
      </c>
      <c r="AM387" s="35">
        <v>27490</v>
      </c>
      <c r="AN387" s="17">
        <f t="shared" si="43"/>
        <v>1.9410140721755031</v>
      </c>
      <c r="AO387" s="36">
        <f t="shared" si="44"/>
        <v>0.10333333333333333</v>
      </c>
      <c r="AP387" s="37">
        <f t="shared" si="45"/>
        <v>0.10333333333333333</v>
      </c>
      <c r="AQ387" s="42"/>
      <c r="AR387" s="39">
        <v>14162.7</v>
      </c>
      <c r="AS387" s="22">
        <f t="shared" si="46"/>
        <v>2.1175340860146723</v>
      </c>
      <c r="AT387" s="40">
        <v>29990</v>
      </c>
    </row>
    <row r="388" spans="1:46" ht="47.25" x14ac:dyDescent="0.25">
      <c r="A388" s="17"/>
      <c r="B388" s="18"/>
      <c r="C388" s="19" t="s">
        <v>707</v>
      </c>
      <c r="D388" s="20" t="s">
        <v>129</v>
      </c>
      <c r="E388" s="49" t="s">
        <v>962</v>
      </c>
      <c r="F388" s="22" t="str">
        <f t="shared" si="42"/>
        <v>S372A00A02</v>
      </c>
      <c r="G388" s="22" t="s">
        <v>100</v>
      </c>
      <c r="H388" s="17" t="s">
        <v>952</v>
      </c>
      <c r="I388" s="24" t="s">
        <v>963</v>
      </c>
      <c r="J388" s="50" t="s">
        <v>964</v>
      </c>
      <c r="K388" s="17" t="s">
        <v>712</v>
      </c>
      <c r="L388" s="17" t="s">
        <v>891</v>
      </c>
      <c r="M388" s="28">
        <v>210</v>
      </c>
      <c r="N388" s="28">
        <v>90</v>
      </c>
      <c r="O388" s="28"/>
      <c r="P388" s="28"/>
      <c r="Q388" s="27"/>
      <c r="R388" s="28">
        <f t="shared" si="47"/>
        <v>300</v>
      </c>
      <c r="S388" s="29">
        <v>300</v>
      </c>
      <c r="T388" s="30">
        <f t="shared" si="48"/>
        <v>0</v>
      </c>
      <c r="U388" s="31">
        <v>43159</v>
      </c>
      <c r="V388" s="32">
        <v>0</v>
      </c>
      <c r="W388" s="32">
        <v>0</v>
      </c>
      <c r="X388" s="32">
        <v>0</v>
      </c>
      <c r="Y388" s="32">
        <v>0</v>
      </c>
      <c r="Z388" s="32">
        <v>0</v>
      </c>
      <c r="AA388" s="32">
        <v>0</v>
      </c>
      <c r="AB388" s="32">
        <v>0</v>
      </c>
      <c r="AC388" s="32">
        <v>0</v>
      </c>
      <c r="AD388" s="32">
        <v>0</v>
      </c>
      <c r="AE388" s="32">
        <v>0</v>
      </c>
      <c r="AF388" s="32">
        <v>1</v>
      </c>
      <c r="AG388" s="32">
        <v>1</v>
      </c>
      <c r="AH388" s="32">
        <v>2</v>
      </c>
      <c r="AI388" s="32">
        <v>4</v>
      </c>
      <c r="AJ388" s="32">
        <v>6</v>
      </c>
      <c r="AK388" s="32">
        <v>6</v>
      </c>
      <c r="AL388" s="34">
        <v>20</v>
      </c>
      <c r="AM388" s="35">
        <v>36990</v>
      </c>
      <c r="AN388" s="17">
        <f t="shared" si="43"/>
        <v>2.1176470588235294</v>
      </c>
      <c r="AO388" s="36">
        <f t="shared" si="44"/>
        <v>6.6666666666666666E-2</v>
      </c>
      <c r="AP388" s="37">
        <f t="shared" si="45"/>
        <v>6.6666666666666666E-2</v>
      </c>
      <c r="AQ388" s="42"/>
      <c r="AR388" s="39">
        <v>17467.5</v>
      </c>
      <c r="AS388" s="22">
        <f t="shared" si="46"/>
        <v>2.1176470588235294</v>
      </c>
      <c r="AT388" s="40">
        <v>36990</v>
      </c>
    </row>
    <row r="389" spans="1:46" ht="47.25" x14ac:dyDescent="0.25">
      <c r="A389" s="17"/>
      <c r="B389" s="18"/>
      <c r="C389" s="19" t="s">
        <v>707</v>
      </c>
      <c r="D389" s="20" t="s">
        <v>129</v>
      </c>
      <c r="E389" s="49" t="s">
        <v>965</v>
      </c>
      <c r="F389" s="22" t="str">
        <f t="shared" si="42"/>
        <v>S372A00A4Z</v>
      </c>
      <c r="G389" s="22" t="s">
        <v>100</v>
      </c>
      <c r="H389" s="17" t="s">
        <v>952</v>
      </c>
      <c r="I389" s="24" t="s">
        <v>963</v>
      </c>
      <c r="J389" s="50" t="s">
        <v>964</v>
      </c>
      <c r="K389" s="17" t="s">
        <v>712</v>
      </c>
      <c r="L389" s="17" t="s">
        <v>870</v>
      </c>
      <c r="M389" s="28">
        <v>210</v>
      </c>
      <c r="N389" s="28">
        <v>140</v>
      </c>
      <c r="O389" s="28"/>
      <c r="P389" s="28"/>
      <c r="Q389" s="27"/>
      <c r="R389" s="28">
        <f t="shared" si="47"/>
        <v>350</v>
      </c>
      <c r="S389" s="29">
        <v>350</v>
      </c>
      <c r="T389" s="30">
        <f t="shared" si="48"/>
        <v>0</v>
      </c>
      <c r="U389" s="31">
        <v>43159</v>
      </c>
      <c r="V389" s="32">
        <v>0</v>
      </c>
      <c r="W389" s="32">
        <v>0</v>
      </c>
      <c r="X389" s="32">
        <v>0</v>
      </c>
      <c r="Y389" s="32">
        <v>0</v>
      </c>
      <c r="Z389" s="32">
        <v>0</v>
      </c>
      <c r="AA389" s="32">
        <v>0</v>
      </c>
      <c r="AB389" s="32">
        <v>0</v>
      </c>
      <c r="AC389" s="32">
        <v>0</v>
      </c>
      <c r="AD389" s="32">
        <v>0</v>
      </c>
      <c r="AE389" s="32">
        <v>0</v>
      </c>
      <c r="AF389" s="32">
        <v>2</v>
      </c>
      <c r="AG389" s="32">
        <v>4</v>
      </c>
      <c r="AH389" s="32">
        <v>0</v>
      </c>
      <c r="AI389" s="32">
        <v>5</v>
      </c>
      <c r="AJ389" s="32">
        <v>3</v>
      </c>
      <c r="AK389" s="32">
        <v>5</v>
      </c>
      <c r="AL389" s="34">
        <v>19</v>
      </c>
      <c r="AM389" s="35">
        <v>34190</v>
      </c>
      <c r="AN389" s="17">
        <f t="shared" si="43"/>
        <v>1.9573493631029053</v>
      </c>
      <c r="AO389" s="36">
        <f t="shared" si="44"/>
        <v>5.4285714285714284E-2</v>
      </c>
      <c r="AP389" s="37">
        <f t="shared" si="45"/>
        <v>5.4285714285714284E-2</v>
      </c>
      <c r="AQ389" s="42"/>
      <c r="AR389" s="39">
        <v>17467.5</v>
      </c>
      <c r="AS389" s="22">
        <f t="shared" si="46"/>
        <v>2.1176470588235294</v>
      </c>
      <c r="AT389" s="40">
        <v>36990</v>
      </c>
    </row>
    <row r="390" spans="1:46" ht="47.25" x14ac:dyDescent="0.25">
      <c r="A390" s="17"/>
      <c r="B390" s="18"/>
      <c r="C390" s="19" t="s">
        <v>707</v>
      </c>
      <c r="D390" s="20" t="s">
        <v>132</v>
      </c>
      <c r="E390" s="49" t="s">
        <v>966</v>
      </c>
      <c r="F390" s="22" t="str">
        <f t="shared" si="42"/>
        <v>S373A00AK7</v>
      </c>
      <c r="G390" s="22" t="s">
        <v>100</v>
      </c>
      <c r="H390" s="17" t="s">
        <v>952</v>
      </c>
      <c r="I390" s="24">
        <v>8630</v>
      </c>
      <c r="J390" s="50" t="s">
        <v>967</v>
      </c>
      <c r="K390" s="17" t="s">
        <v>712</v>
      </c>
      <c r="L390" s="17" t="s">
        <v>968</v>
      </c>
      <c r="M390" s="28">
        <v>210</v>
      </c>
      <c r="N390" s="28">
        <v>140</v>
      </c>
      <c r="O390" s="28"/>
      <c r="P390" s="28"/>
      <c r="Q390" s="27"/>
      <c r="R390" s="28">
        <f t="shared" si="47"/>
        <v>350</v>
      </c>
      <c r="S390" s="29">
        <v>350</v>
      </c>
      <c r="T390" s="30">
        <f t="shared" si="48"/>
        <v>0</v>
      </c>
      <c r="U390" s="31">
        <v>43159</v>
      </c>
      <c r="V390" s="32">
        <v>0</v>
      </c>
      <c r="W390" s="32">
        <v>0</v>
      </c>
      <c r="X390" s="32">
        <v>0</v>
      </c>
      <c r="Y390" s="32">
        <v>0</v>
      </c>
      <c r="Z390" s="32">
        <v>0</v>
      </c>
      <c r="AA390" s="32">
        <v>0</v>
      </c>
      <c r="AB390" s="32">
        <v>0</v>
      </c>
      <c r="AC390" s="32">
        <v>0</v>
      </c>
      <c r="AD390" s="32">
        <v>0</v>
      </c>
      <c r="AE390" s="32">
        <v>2</v>
      </c>
      <c r="AF390" s="32">
        <v>9</v>
      </c>
      <c r="AG390" s="32">
        <v>14</v>
      </c>
      <c r="AH390" s="32">
        <v>9</v>
      </c>
      <c r="AI390" s="32">
        <v>11</v>
      </c>
      <c r="AJ390" s="32">
        <v>10</v>
      </c>
      <c r="AK390" s="32">
        <v>19</v>
      </c>
      <c r="AL390" s="34">
        <v>74</v>
      </c>
      <c r="AM390" s="35">
        <v>38516.47</v>
      </c>
      <c r="AN390" s="17">
        <f t="shared" si="43"/>
        <v>2.0395865381305782</v>
      </c>
      <c r="AO390" s="36">
        <f t="shared" si="44"/>
        <v>0.21142857142857144</v>
      </c>
      <c r="AP390" s="37">
        <f t="shared" si="45"/>
        <v>0.21142857142857144</v>
      </c>
      <c r="AQ390" s="42"/>
      <c r="AR390" s="39">
        <v>18884.45</v>
      </c>
      <c r="AS390" s="22">
        <f t="shared" si="46"/>
        <v>2.1176152866511866</v>
      </c>
      <c r="AT390" s="40">
        <v>39990</v>
      </c>
    </row>
    <row r="391" spans="1:46" ht="47.25" x14ac:dyDescent="0.25">
      <c r="A391" s="17"/>
      <c r="B391" s="18"/>
      <c r="C391" s="19" t="s">
        <v>707</v>
      </c>
      <c r="D391" s="20" t="s">
        <v>132</v>
      </c>
      <c r="E391" s="49" t="s">
        <v>969</v>
      </c>
      <c r="F391" s="22" t="str">
        <f t="shared" si="42"/>
        <v>S374A00A02</v>
      </c>
      <c r="G391" s="22" t="s">
        <v>100</v>
      </c>
      <c r="H391" s="17" t="s">
        <v>952</v>
      </c>
      <c r="I391" s="24" t="s">
        <v>970</v>
      </c>
      <c r="J391" s="50" t="s">
        <v>971</v>
      </c>
      <c r="K391" s="17" t="s">
        <v>712</v>
      </c>
      <c r="L391" s="17" t="s">
        <v>891</v>
      </c>
      <c r="M391" s="28">
        <v>210</v>
      </c>
      <c r="N391" s="28">
        <v>140</v>
      </c>
      <c r="O391" s="28"/>
      <c r="P391" s="28"/>
      <c r="Q391" s="27"/>
      <c r="R391" s="28">
        <f t="shared" si="47"/>
        <v>350</v>
      </c>
      <c r="S391" s="29">
        <v>350</v>
      </c>
      <c r="T391" s="30">
        <f t="shared" si="48"/>
        <v>0</v>
      </c>
      <c r="U391" s="31">
        <v>43159</v>
      </c>
      <c r="V391" s="32">
        <v>0</v>
      </c>
      <c r="W391" s="32">
        <v>0</v>
      </c>
      <c r="X391" s="32">
        <v>0</v>
      </c>
      <c r="Y391" s="32">
        <v>0</v>
      </c>
      <c r="Z391" s="32">
        <v>0</v>
      </c>
      <c r="AA391" s="32">
        <v>3</v>
      </c>
      <c r="AB391" s="32">
        <v>3</v>
      </c>
      <c r="AC391" s="32">
        <v>4</v>
      </c>
      <c r="AD391" s="32">
        <v>6</v>
      </c>
      <c r="AE391" s="32">
        <v>3</v>
      </c>
      <c r="AF391" s="32">
        <v>1</v>
      </c>
      <c r="AG391" s="32">
        <v>14</v>
      </c>
      <c r="AH391" s="32">
        <v>7</v>
      </c>
      <c r="AI391" s="32">
        <v>14</v>
      </c>
      <c r="AJ391" s="32">
        <v>13</v>
      </c>
      <c r="AK391" s="32">
        <v>11</v>
      </c>
      <c r="AL391" s="34">
        <v>79</v>
      </c>
      <c r="AM391" s="35">
        <v>32667.360000000001</v>
      </c>
      <c r="AN391" s="17">
        <f t="shared" si="43"/>
        <v>1.8701794761700301</v>
      </c>
      <c r="AO391" s="36">
        <f t="shared" si="44"/>
        <v>0.2257142857142857</v>
      </c>
      <c r="AP391" s="37">
        <f t="shared" si="45"/>
        <v>0.2257142857142857</v>
      </c>
      <c r="AQ391" s="42"/>
      <c r="AR391" s="39">
        <v>17467.5</v>
      </c>
      <c r="AS391" s="22">
        <f t="shared" si="46"/>
        <v>2.1176470588235294</v>
      </c>
      <c r="AT391" s="40">
        <v>36990</v>
      </c>
    </row>
    <row r="392" spans="1:46" ht="47.25" x14ac:dyDescent="0.25">
      <c r="A392" s="17"/>
      <c r="B392" s="18"/>
      <c r="C392" s="19" t="s">
        <v>707</v>
      </c>
      <c r="D392" s="20" t="s">
        <v>950</v>
      </c>
      <c r="E392" s="49" t="s">
        <v>972</v>
      </c>
      <c r="F392" s="22" t="str">
        <f t="shared" si="42"/>
        <v>S375A00A36</v>
      </c>
      <c r="G392" s="22" t="s">
        <v>100</v>
      </c>
      <c r="H392" s="17" t="s">
        <v>952</v>
      </c>
      <c r="I392" s="24" t="s">
        <v>973</v>
      </c>
      <c r="J392" s="50" t="s">
        <v>974</v>
      </c>
      <c r="K392" s="17" t="s">
        <v>712</v>
      </c>
      <c r="L392" s="17" t="s">
        <v>106</v>
      </c>
      <c r="M392" s="28">
        <v>210</v>
      </c>
      <c r="N392" s="28"/>
      <c r="O392" s="28"/>
      <c r="P392" s="28"/>
      <c r="Q392" s="27"/>
      <c r="R392" s="28">
        <f t="shared" si="47"/>
        <v>210</v>
      </c>
      <c r="S392" s="29">
        <v>210</v>
      </c>
      <c r="T392" s="30">
        <f t="shared" si="48"/>
        <v>0</v>
      </c>
      <c r="U392" s="31">
        <v>43159</v>
      </c>
      <c r="V392" s="32">
        <v>0</v>
      </c>
      <c r="W392" s="32">
        <v>0</v>
      </c>
      <c r="X392" s="32">
        <v>3</v>
      </c>
      <c r="Y392" s="32">
        <v>0</v>
      </c>
      <c r="Z392" s="32">
        <v>5</v>
      </c>
      <c r="AA392" s="32">
        <v>9</v>
      </c>
      <c r="AB392" s="33">
        <v>4</v>
      </c>
      <c r="AC392" s="33">
        <v>4</v>
      </c>
      <c r="AD392" s="33">
        <v>5</v>
      </c>
      <c r="AE392" s="33">
        <v>3</v>
      </c>
      <c r="AF392" s="33">
        <v>9</v>
      </c>
      <c r="AG392" s="33">
        <v>5</v>
      </c>
      <c r="AH392" s="33">
        <v>6</v>
      </c>
      <c r="AI392" s="33">
        <v>10</v>
      </c>
      <c r="AJ392" s="33">
        <v>5</v>
      </c>
      <c r="AK392" s="33">
        <v>6</v>
      </c>
      <c r="AL392" s="34">
        <v>74</v>
      </c>
      <c r="AM392" s="35">
        <v>40740.33</v>
      </c>
      <c r="AN392" s="17">
        <f t="shared" si="43"/>
        <v>1.8359687428177431</v>
      </c>
      <c r="AO392" s="36">
        <f t="shared" si="44"/>
        <v>0.35238095238095241</v>
      </c>
      <c r="AP392" s="37">
        <f t="shared" si="45"/>
        <v>0.35238095238095241</v>
      </c>
      <c r="AQ392" s="42"/>
      <c r="AR392" s="39">
        <v>22190.1</v>
      </c>
      <c r="AS392" s="22">
        <f t="shared" si="46"/>
        <v>2.1176110067101996</v>
      </c>
      <c r="AT392" s="40">
        <v>46990</v>
      </c>
    </row>
    <row r="393" spans="1:46" ht="47.25" x14ac:dyDescent="0.25">
      <c r="A393" s="17"/>
      <c r="B393" s="18"/>
      <c r="C393" s="19" t="s">
        <v>707</v>
      </c>
      <c r="D393" s="20" t="s">
        <v>950</v>
      </c>
      <c r="E393" s="49" t="s">
        <v>975</v>
      </c>
      <c r="F393" s="22" t="str">
        <f t="shared" si="42"/>
        <v>S375A00A4Z</v>
      </c>
      <c r="G393" s="22" t="s">
        <v>100</v>
      </c>
      <c r="H393" s="17" t="s">
        <v>952</v>
      </c>
      <c r="I393" s="24" t="s">
        <v>973</v>
      </c>
      <c r="J393" s="50" t="s">
        <v>974</v>
      </c>
      <c r="K393" s="17" t="s">
        <v>712</v>
      </c>
      <c r="L393" s="17" t="s">
        <v>870</v>
      </c>
      <c r="M393" s="28">
        <v>210</v>
      </c>
      <c r="N393" s="28"/>
      <c r="O393" s="28"/>
      <c r="P393" s="28"/>
      <c r="Q393" s="27"/>
      <c r="R393" s="28">
        <f t="shared" si="47"/>
        <v>210</v>
      </c>
      <c r="S393" s="29">
        <v>210</v>
      </c>
      <c r="T393" s="30">
        <f t="shared" si="48"/>
        <v>0</v>
      </c>
      <c r="U393" s="31">
        <v>43159</v>
      </c>
      <c r="V393" s="32">
        <v>0</v>
      </c>
      <c r="W393" s="32">
        <v>0</v>
      </c>
      <c r="X393" s="32">
        <v>1</v>
      </c>
      <c r="Y393" s="32">
        <v>0</v>
      </c>
      <c r="Z393" s="32">
        <v>4</v>
      </c>
      <c r="AA393" s="32">
        <v>3</v>
      </c>
      <c r="AB393" s="33">
        <v>8</v>
      </c>
      <c r="AC393" s="33">
        <v>1</v>
      </c>
      <c r="AD393" s="33">
        <v>5</v>
      </c>
      <c r="AE393" s="33">
        <v>5</v>
      </c>
      <c r="AF393" s="33">
        <v>4</v>
      </c>
      <c r="AG393" s="33">
        <v>3</v>
      </c>
      <c r="AH393" s="33">
        <v>7</v>
      </c>
      <c r="AI393" s="33">
        <v>5</v>
      </c>
      <c r="AJ393" s="33">
        <v>5</v>
      </c>
      <c r="AK393" s="33">
        <v>4</v>
      </c>
      <c r="AL393" s="34">
        <v>55</v>
      </c>
      <c r="AM393" s="35">
        <v>41990</v>
      </c>
      <c r="AN393" s="17">
        <f t="shared" si="43"/>
        <v>1.8922852983988356</v>
      </c>
      <c r="AO393" s="36">
        <f t="shared" si="44"/>
        <v>0.26190476190476192</v>
      </c>
      <c r="AP393" s="37">
        <f t="shared" si="45"/>
        <v>0.26190476190476192</v>
      </c>
      <c r="AQ393" s="42"/>
      <c r="AR393" s="39">
        <v>22190.1</v>
      </c>
      <c r="AS393" s="22">
        <f t="shared" si="46"/>
        <v>2.1176110067101996</v>
      </c>
      <c r="AT393" s="40">
        <v>46990</v>
      </c>
    </row>
    <row r="394" spans="1:46" ht="47.25" x14ac:dyDescent="0.25">
      <c r="A394" s="17"/>
      <c r="B394" s="18"/>
      <c r="C394" s="19" t="s">
        <v>707</v>
      </c>
      <c r="D394" s="20" t="s">
        <v>132</v>
      </c>
      <c r="E394" s="49" t="s">
        <v>976</v>
      </c>
      <c r="F394" s="22" t="str">
        <f t="shared" si="42"/>
        <v>S376A00A75</v>
      </c>
      <c r="G394" s="22" t="s">
        <v>100</v>
      </c>
      <c r="H394" s="17" t="s">
        <v>952</v>
      </c>
      <c r="I394" s="24" t="s">
        <v>977</v>
      </c>
      <c r="J394" s="50" t="s">
        <v>978</v>
      </c>
      <c r="K394" s="17" t="s">
        <v>712</v>
      </c>
      <c r="L394" s="17" t="s">
        <v>979</v>
      </c>
      <c r="M394" s="28">
        <v>210</v>
      </c>
      <c r="N394" s="28">
        <v>160</v>
      </c>
      <c r="O394" s="28"/>
      <c r="P394" s="28"/>
      <c r="Q394" s="27"/>
      <c r="R394" s="28">
        <f t="shared" si="47"/>
        <v>370</v>
      </c>
      <c r="S394" s="29">
        <v>370</v>
      </c>
      <c r="T394" s="30">
        <f t="shared" si="48"/>
        <v>0</v>
      </c>
      <c r="U394" s="31">
        <v>43159</v>
      </c>
      <c r="V394" s="32">
        <v>0</v>
      </c>
      <c r="W394" s="32">
        <v>0</v>
      </c>
      <c r="X394" s="32">
        <v>0</v>
      </c>
      <c r="Y394" s="32">
        <v>0</v>
      </c>
      <c r="Z394" s="32">
        <v>0</v>
      </c>
      <c r="AA394" s="32">
        <v>0</v>
      </c>
      <c r="AB394" s="32">
        <v>0</v>
      </c>
      <c r="AC394" s="32">
        <v>0</v>
      </c>
      <c r="AD394" s="32">
        <v>0</v>
      </c>
      <c r="AE394" s="32">
        <v>0</v>
      </c>
      <c r="AF394" s="32">
        <v>1</v>
      </c>
      <c r="AG394" s="32">
        <v>2</v>
      </c>
      <c r="AH394" s="32">
        <v>2</v>
      </c>
      <c r="AI394" s="32">
        <v>8</v>
      </c>
      <c r="AJ394" s="32">
        <v>2</v>
      </c>
      <c r="AK394" s="32">
        <v>13</v>
      </c>
      <c r="AL394" s="34">
        <v>28</v>
      </c>
      <c r="AM394" s="35">
        <v>35986.230000000003</v>
      </c>
      <c r="AN394" s="17">
        <f t="shared" si="43"/>
        <v>2.0601820523829972</v>
      </c>
      <c r="AO394" s="36">
        <f t="shared" si="44"/>
        <v>7.567567567567568E-2</v>
      </c>
      <c r="AP394" s="37">
        <f t="shared" si="45"/>
        <v>7.567567567567568E-2</v>
      </c>
      <c r="AQ394" s="42"/>
      <c r="AR394" s="39">
        <v>17467.5</v>
      </c>
      <c r="AS394" s="22">
        <f t="shared" si="46"/>
        <v>2.1176470588235294</v>
      </c>
      <c r="AT394" s="40">
        <v>36990</v>
      </c>
    </row>
    <row r="395" spans="1:46" ht="47.25" x14ac:dyDescent="0.25">
      <c r="A395" s="17"/>
      <c r="B395" s="18"/>
      <c r="C395" s="19" t="s">
        <v>707</v>
      </c>
      <c r="D395" s="20" t="s">
        <v>129</v>
      </c>
      <c r="E395" s="49" t="s">
        <v>980</v>
      </c>
      <c r="F395" s="22" t="str">
        <f t="shared" si="42"/>
        <v>S377A00AK7</v>
      </c>
      <c r="G395" s="22" t="s">
        <v>100</v>
      </c>
      <c r="H395" s="17" t="s">
        <v>952</v>
      </c>
      <c r="I395" s="24" t="s">
        <v>981</v>
      </c>
      <c r="J395" s="50" t="s">
        <v>982</v>
      </c>
      <c r="K395" s="17" t="s">
        <v>712</v>
      </c>
      <c r="L395" s="17" t="s">
        <v>968</v>
      </c>
      <c r="M395" s="28">
        <v>210</v>
      </c>
      <c r="N395" s="28"/>
      <c r="O395" s="28"/>
      <c r="P395" s="28"/>
      <c r="Q395" s="27"/>
      <c r="R395" s="28">
        <f t="shared" si="47"/>
        <v>210</v>
      </c>
      <c r="S395" s="29">
        <v>210</v>
      </c>
      <c r="T395" s="30">
        <f t="shared" si="48"/>
        <v>0</v>
      </c>
      <c r="U395" s="31">
        <v>43159</v>
      </c>
      <c r="V395" s="32">
        <v>0</v>
      </c>
      <c r="W395" s="32">
        <v>0</v>
      </c>
      <c r="X395" s="32">
        <v>0</v>
      </c>
      <c r="Y395" s="32">
        <v>0</v>
      </c>
      <c r="Z395" s="32">
        <v>0</v>
      </c>
      <c r="AA395" s="32">
        <v>0</v>
      </c>
      <c r="AB395" s="32">
        <v>0</v>
      </c>
      <c r="AC395" s="32">
        <v>0</v>
      </c>
      <c r="AD395" s="32">
        <v>0</v>
      </c>
      <c r="AE395" s="32">
        <v>1</v>
      </c>
      <c r="AF395" s="32">
        <v>7</v>
      </c>
      <c r="AG395" s="32">
        <v>12</v>
      </c>
      <c r="AH395" s="32">
        <v>11</v>
      </c>
      <c r="AI395" s="32">
        <v>8</v>
      </c>
      <c r="AJ395" s="32">
        <v>10</v>
      </c>
      <c r="AK395" s="32">
        <v>13</v>
      </c>
      <c r="AL395" s="34">
        <v>62</v>
      </c>
      <c r="AM395" s="35">
        <v>34094.080000000002</v>
      </c>
      <c r="AN395" s="17">
        <f t="shared" si="43"/>
        <v>1.9518580220409332</v>
      </c>
      <c r="AO395" s="36">
        <f t="shared" si="44"/>
        <v>0.29523809523809524</v>
      </c>
      <c r="AP395" s="37">
        <f t="shared" si="45"/>
        <v>0.29523809523809524</v>
      </c>
      <c r="AQ395" s="42"/>
      <c r="AR395" s="39">
        <v>17467.5</v>
      </c>
      <c r="AS395" s="22">
        <f t="shared" si="46"/>
        <v>2.1176470588235294</v>
      </c>
      <c r="AT395" s="40">
        <v>36990</v>
      </c>
    </row>
    <row r="396" spans="1:46" ht="47.25" x14ac:dyDescent="0.25">
      <c r="A396" s="17"/>
      <c r="B396" s="18"/>
      <c r="C396" s="19" t="s">
        <v>707</v>
      </c>
      <c r="D396" s="20" t="s">
        <v>129</v>
      </c>
      <c r="E396" s="49" t="s">
        <v>983</v>
      </c>
      <c r="F396" s="22" t="str">
        <f t="shared" si="42"/>
        <v>S378A00AU2</v>
      </c>
      <c r="G396" s="22" t="s">
        <v>100</v>
      </c>
      <c r="H396" s="17" t="s">
        <v>952</v>
      </c>
      <c r="I396" s="24" t="s">
        <v>984</v>
      </c>
      <c r="J396" s="50" t="s">
        <v>985</v>
      </c>
      <c r="K396" s="17" t="s">
        <v>712</v>
      </c>
      <c r="L396" s="17" t="s">
        <v>986</v>
      </c>
      <c r="M396" s="28">
        <v>210</v>
      </c>
      <c r="N396" s="28">
        <v>70</v>
      </c>
      <c r="O396" s="28"/>
      <c r="P396" s="28"/>
      <c r="Q396" s="27"/>
      <c r="R396" s="28">
        <f t="shared" si="47"/>
        <v>280</v>
      </c>
      <c r="S396" s="29">
        <v>280</v>
      </c>
      <c r="T396" s="30">
        <f t="shared" si="48"/>
        <v>0</v>
      </c>
      <c r="U396" s="31">
        <v>43159</v>
      </c>
      <c r="V396" s="32">
        <v>0</v>
      </c>
      <c r="W396" s="32">
        <v>0</v>
      </c>
      <c r="X396" s="32">
        <v>0</v>
      </c>
      <c r="Y396" s="32">
        <v>0</v>
      </c>
      <c r="Z396" s="32">
        <v>0</v>
      </c>
      <c r="AA396" s="32">
        <v>0</v>
      </c>
      <c r="AB396" s="32">
        <v>0</v>
      </c>
      <c r="AC396" s="32">
        <v>0</v>
      </c>
      <c r="AD396" s="32">
        <v>0</v>
      </c>
      <c r="AE396" s="32">
        <v>0</v>
      </c>
      <c r="AF396" s="32">
        <v>3</v>
      </c>
      <c r="AG396" s="32">
        <v>3</v>
      </c>
      <c r="AH396" s="32">
        <v>1</v>
      </c>
      <c r="AI396" s="32">
        <v>5</v>
      </c>
      <c r="AJ396" s="32">
        <v>2</v>
      </c>
      <c r="AK396" s="32">
        <v>8</v>
      </c>
      <c r="AL396" s="34">
        <v>22</v>
      </c>
      <c r="AM396" s="35">
        <v>26396.38</v>
      </c>
      <c r="AN396" s="17">
        <f t="shared" si="43"/>
        <v>1.8637957451615863</v>
      </c>
      <c r="AO396" s="36">
        <f t="shared" si="44"/>
        <v>7.857142857142857E-2</v>
      </c>
      <c r="AP396" s="37">
        <f t="shared" si="45"/>
        <v>7.857142857142857E-2</v>
      </c>
      <c r="AQ396" s="42"/>
      <c r="AR396" s="39">
        <v>14162.7</v>
      </c>
      <c r="AS396" s="22">
        <f t="shared" si="46"/>
        <v>2.1175340860146723</v>
      </c>
      <c r="AT396" s="40">
        <v>29990</v>
      </c>
    </row>
    <row r="397" spans="1:46" ht="47.25" x14ac:dyDescent="0.25">
      <c r="A397" s="17"/>
      <c r="B397" s="18"/>
      <c r="C397" s="19" t="s">
        <v>707</v>
      </c>
      <c r="D397" s="20" t="s">
        <v>292</v>
      </c>
      <c r="E397" s="49" t="s">
        <v>987</v>
      </c>
      <c r="F397" s="22" t="str">
        <f t="shared" si="42"/>
        <v>S379A00A03</v>
      </c>
      <c r="G397" s="22" t="s">
        <v>100</v>
      </c>
      <c r="H397" s="17" t="s">
        <v>952</v>
      </c>
      <c r="I397" s="24" t="s">
        <v>988</v>
      </c>
      <c r="J397" s="50" t="s">
        <v>989</v>
      </c>
      <c r="K397" s="17" t="s">
        <v>712</v>
      </c>
      <c r="L397" s="17" t="s">
        <v>990</v>
      </c>
      <c r="M397" s="28">
        <v>210</v>
      </c>
      <c r="N397" s="28">
        <v>140</v>
      </c>
      <c r="O397" s="28"/>
      <c r="P397" s="28"/>
      <c r="Q397" s="27"/>
      <c r="R397" s="28">
        <f t="shared" si="47"/>
        <v>350</v>
      </c>
      <c r="S397" s="29">
        <v>350</v>
      </c>
      <c r="T397" s="30">
        <f t="shared" si="48"/>
        <v>0</v>
      </c>
      <c r="U397" s="31">
        <v>43159</v>
      </c>
      <c r="V397" s="32">
        <v>0</v>
      </c>
      <c r="W397" s="32">
        <v>0</v>
      </c>
      <c r="X397" s="32">
        <v>0</v>
      </c>
      <c r="Y397" s="32">
        <v>0</v>
      </c>
      <c r="Z397" s="32">
        <v>2</v>
      </c>
      <c r="AA397" s="32">
        <v>6</v>
      </c>
      <c r="AB397" s="32">
        <v>4</v>
      </c>
      <c r="AC397" s="32">
        <v>8</v>
      </c>
      <c r="AD397" s="32">
        <v>6</v>
      </c>
      <c r="AE397" s="32">
        <v>8</v>
      </c>
      <c r="AF397" s="32">
        <v>10</v>
      </c>
      <c r="AG397" s="32">
        <v>6</v>
      </c>
      <c r="AH397" s="32">
        <v>11</v>
      </c>
      <c r="AI397" s="32">
        <v>6</v>
      </c>
      <c r="AJ397" s="32">
        <v>11</v>
      </c>
      <c r="AK397" s="32">
        <v>15</v>
      </c>
      <c r="AL397" s="34">
        <v>93</v>
      </c>
      <c r="AM397" s="35">
        <v>36423.730000000003</v>
      </c>
      <c r="AN397" s="17">
        <f t="shared" si="43"/>
        <v>1.9287683782159397</v>
      </c>
      <c r="AO397" s="36">
        <f t="shared" si="44"/>
        <v>0.26571428571428574</v>
      </c>
      <c r="AP397" s="37">
        <f t="shared" si="45"/>
        <v>0.26571428571428574</v>
      </c>
      <c r="AQ397" s="42"/>
      <c r="AR397" s="39">
        <v>18884.45</v>
      </c>
      <c r="AS397" s="22">
        <f t="shared" si="46"/>
        <v>2.1176152866511866</v>
      </c>
      <c r="AT397" s="40">
        <v>39990</v>
      </c>
    </row>
    <row r="398" spans="1:46" ht="47.25" x14ac:dyDescent="0.25">
      <c r="A398" s="17"/>
      <c r="B398" s="18"/>
      <c r="C398" s="19" t="s">
        <v>707</v>
      </c>
      <c r="D398" s="20" t="s">
        <v>292</v>
      </c>
      <c r="E398" s="49" t="s">
        <v>991</v>
      </c>
      <c r="F398" s="22" t="str">
        <f t="shared" si="42"/>
        <v>S379A00A36</v>
      </c>
      <c r="G398" s="22" t="s">
        <v>100</v>
      </c>
      <c r="H398" s="17" t="s">
        <v>952</v>
      </c>
      <c r="I398" s="24" t="s">
        <v>988</v>
      </c>
      <c r="J398" s="50" t="s">
        <v>989</v>
      </c>
      <c r="K398" s="17" t="s">
        <v>712</v>
      </c>
      <c r="L398" s="17" t="s">
        <v>106</v>
      </c>
      <c r="M398" s="28">
        <v>210</v>
      </c>
      <c r="N398" s="28">
        <v>140</v>
      </c>
      <c r="O398" s="28"/>
      <c r="P398" s="28"/>
      <c r="Q398" s="27"/>
      <c r="R398" s="28">
        <f t="shared" si="47"/>
        <v>350</v>
      </c>
      <c r="S398" s="29">
        <v>350</v>
      </c>
      <c r="T398" s="30">
        <f t="shared" si="48"/>
        <v>0</v>
      </c>
      <c r="U398" s="31">
        <v>43159</v>
      </c>
      <c r="V398" s="32">
        <v>0</v>
      </c>
      <c r="W398" s="32">
        <v>0</v>
      </c>
      <c r="X398" s="32">
        <v>0</v>
      </c>
      <c r="Y398" s="32">
        <v>0</v>
      </c>
      <c r="Z398" s="32">
        <v>8</v>
      </c>
      <c r="AA398" s="32">
        <v>6</v>
      </c>
      <c r="AB398" s="32">
        <v>11</v>
      </c>
      <c r="AC398" s="32">
        <v>6</v>
      </c>
      <c r="AD398" s="32">
        <v>9</v>
      </c>
      <c r="AE398" s="32">
        <v>12</v>
      </c>
      <c r="AF398" s="32">
        <v>11</v>
      </c>
      <c r="AG398" s="32">
        <v>20</v>
      </c>
      <c r="AH398" s="32">
        <v>10</v>
      </c>
      <c r="AI398" s="32">
        <v>13</v>
      </c>
      <c r="AJ398" s="32">
        <v>10</v>
      </c>
      <c r="AK398" s="32">
        <v>16</v>
      </c>
      <c r="AL398" s="34">
        <v>132</v>
      </c>
      <c r="AM398" s="35">
        <v>31772.75</v>
      </c>
      <c r="AN398" s="17">
        <f t="shared" si="43"/>
        <v>1.6824821480106649</v>
      </c>
      <c r="AO398" s="36">
        <f t="shared" si="44"/>
        <v>0.37714285714285717</v>
      </c>
      <c r="AP398" s="37">
        <f t="shared" si="45"/>
        <v>0.37714285714285717</v>
      </c>
      <c r="AQ398" s="42"/>
      <c r="AR398" s="39">
        <v>18884.45</v>
      </c>
      <c r="AS398" s="22">
        <f t="shared" si="46"/>
        <v>2.1176152866511866</v>
      </c>
      <c r="AT398" s="40">
        <v>39990</v>
      </c>
    </row>
    <row r="399" spans="1:46" ht="47.25" x14ac:dyDescent="0.25">
      <c r="A399" s="17"/>
      <c r="B399" s="18"/>
      <c r="C399" s="19" t="s">
        <v>707</v>
      </c>
      <c r="D399" s="20" t="s">
        <v>292</v>
      </c>
      <c r="E399" s="49" t="s">
        <v>992</v>
      </c>
      <c r="F399" s="22" t="str">
        <f t="shared" si="42"/>
        <v>S380A00A03</v>
      </c>
      <c r="G399" s="22" t="s">
        <v>100</v>
      </c>
      <c r="H399" s="17" t="s">
        <v>952</v>
      </c>
      <c r="I399" s="24" t="s">
        <v>993</v>
      </c>
      <c r="J399" s="50" t="s">
        <v>994</v>
      </c>
      <c r="K399" s="17" t="s">
        <v>712</v>
      </c>
      <c r="L399" s="17" t="s">
        <v>995</v>
      </c>
      <c r="M399" s="28">
        <v>210</v>
      </c>
      <c r="N399" s="28">
        <v>100</v>
      </c>
      <c r="O399" s="28"/>
      <c r="P399" s="28"/>
      <c r="Q399" s="27"/>
      <c r="R399" s="28">
        <f t="shared" si="47"/>
        <v>310</v>
      </c>
      <c r="S399" s="29">
        <v>310</v>
      </c>
      <c r="T399" s="30">
        <f t="shared" si="48"/>
        <v>0</v>
      </c>
      <c r="U399" s="31">
        <v>43159</v>
      </c>
      <c r="V399" s="32">
        <v>0</v>
      </c>
      <c r="W399" s="32">
        <v>0</v>
      </c>
      <c r="X399" s="32">
        <v>0</v>
      </c>
      <c r="Y399" s="32">
        <v>2</v>
      </c>
      <c r="Z399" s="32">
        <v>6</v>
      </c>
      <c r="AA399" s="32">
        <v>7</v>
      </c>
      <c r="AB399" s="32">
        <v>6</v>
      </c>
      <c r="AC399" s="32">
        <v>9</v>
      </c>
      <c r="AD399" s="32">
        <v>12</v>
      </c>
      <c r="AE399" s="32">
        <v>8</v>
      </c>
      <c r="AF399" s="32">
        <v>8</v>
      </c>
      <c r="AG399" s="32">
        <v>14</v>
      </c>
      <c r="AH399" s="32">
        <v>7</v>
      </c>
      <c r="AI399" s="32">
        <v>7</v>
      </c>
      <c r="AJ399" s="32">
        <v>3</v>
      </c>
      <c r="AK399" s="32">
        <v>7</v>
      </c>
      <c r="AL399" s="34">
        <v>96</v>
      </c>
      <c r="AM399" s="35">
        <v>36418.57</v>
      </c>
      <c r="AN399" s="17">
        <f t="shared" si="43"/>
        <v>1.9284951375337909</v>
      </c>
      <c r="AO399" s="36">
        <f t="shared" si="44"/>
        <v>0.30967741935483872</v>
      </c>
      <c r="AP399" s="37">
        <f t="shared" si="45"/>
        <v>0.30967741935483872</v>
      </c>
      <c r="AQ399" s="42"/>
      <c r="AR399" s="39">
        <v>18884.45</v>
      </c>
      <c r="AS399" s="22">
        <f t="shared" si="46"/>
        <v>2.1176152866511866</v>
      </c>
      <c r="AT399" s="40">
        <v>39990</v>
      </c>
    </row>
    <row r="400" spans="1:46" ht="47.25" x14ac:dyDescent="0.25">
      <c r="A400" s="17"/>
      <c r="B400" s="18"/>
      <c r="C400" s="19" t="s">
        <v>707</v>
      </c>
      <c r="D400" s="20" t="s">
        <v>292</v>
      </c>
      <c r="E400" s="49" t="s">
        <v>996</v>
      </c>
      <c r="F400" s="22" t="str">
        <f t="shared" si="42"/>
        <v>S380A00F29</v>
      </c>
      <c r="G400" s="22" t="s">
        <v>100</v>
      </c>
      <c r="H400" s="17" t="s">
        <v>952</v>
      </c>
      <c r="I400" s="24" t="s">
        <v>993</v>
      </c>
      <c r="J400" s="50" t="s">
        <v>994</v>
      </c>
      <c r="K400" s="17" t="s">
        <v>712</v>
      </c>
      <c r="L400" s="17" t="s">
        <v>997</v>
      </c>
      <c r="M400" s="28">
        <v>210</v>
      </c>
      <c r="N400" s="28">
        <v>100</v>
      </c>
      <c r="O400" s="28"/>
      <c r="P400" s="28"/>
      <c r="Q400" s="27"/>
      <c r="R400" s="28">
        <f t="shared" si="47"/>
        <v>310</v>
      </c>
      <c r="S400" s="29">
        <v>310</v>
      </c>
      <c r="T400" s="30">
        <f t="shared" si="48"/>
        <v>0</v>
      </c>
      <c r="U400" s="31">
        <v>43159</v>
      </c>
      <c r="V400" s="32">
        <v>0</v>
      </c>
      <c r="W400" s="32">
        <v>0</v>
      </c>
      <c r="X400" s="32">
        <v>0</v>
      </c>
      <c r="Y400" s="32">
        <v>0</v>
      </c>
      <c r="Z400" s="32">
        <v>0</v>
      </c>
      <c r="AA400" s="32">
        <v>6</v>
      </c>
      <c r="AB400" s="32">
        <v>4</v>
      </c>
      <c r="AC400" s="32">
        <v>4</v>
      </c>
      <c r="AD400" s="32">
        <v>5</v>
      </c>
      <c r="AE400" s="32">
        <v>4</v>
      </c>
      <c r="AF400" s="32">
        <v>10</v>
      </c>
      <c r="AG400" s="32">
        <v>9</v>
      </c>
      <c r="AH400" s="32">
        <v>6</v>
      </c>
      <c r="AI400" s="32">
        <v>3</v>
      </c>
      <c r="AJ400" s="32">
        <v>5</v>
      </c>
      <c r="AK400" s="32">
        <v>9</v>
      </c>
      <c r="AL400" s="34">
        <v>65</v>
      </c>
      <c r="AM400" s="35">
        <v>38323.33</v>
      </c>
      <c r="AN400" s="17">
        <f t="shared" si="43"/>
        <v>2.0293590758534137</v>
      </c>
      <c r="AO400" s="36">
        <f t="shared" si="44"/>
        <v>0.20967741935483872</v>
      </c>
      <c r="AP400" s="37">
        <f t="shared" si="45"/>
        <v>0.20967741935483872</v>
      </c>
      <c r="AQ400" s="42"/>
      <c r="AR400" s="39">
        <v>18884.45</v>
      </c>
      <c r="AS400" s="22">
        <f t="shared" si="46"/>
        <v>2.1176152866511866</v>
      </c>
      <c r="AT400" s="40">
        <v>39990</v>
      </c>
    </row>
    <row r="401" spans="1:46" ht="47.25" x14ac:dyDescent="0.25">
      <c r="A401" s="17"/>
      <c r="B401" s="18"/>
      <c r="C401" s="19" t="s">
        <v>707</v>
      </c>
      <c r="D401" s="20" t="s">
        <v>950</v>
      </c>
      <c r="E401" s="49" t="s">
        <v>998</v>
      </c>
      <c r="F401" s="22" t="str">
        <f t="shared" si="42"/>
        <v>S381A00A8A</v>
      </c>
      <c r="G401" s="22" t="s">
        <v>100</v>
      </c>
      <c r="H401" s="17" t="s">
        <v>952</v>
      </c>
      <c r="I401" s="24" t="s">
        <v>999</v>
      </c>
      <c r="J401" s="50" t="s">
        <v>1000</v>
      </c>
      <c r="K401" s="17" t="s">
        <v>712</v>
      </c>
      <c r="L401" s="17" t="s">
        <v>766</v>
      </c>
      <c r="M401" s="28">
        <v>210</v>
      </c>
      <c r="N401" s="28"/>
      <c r="O401" s="28"/>
      <c r="P401" s="28"/>
      <c r="Q401" s="27"/>
      <c r="R401" s="28">
        <f t="shared" si="47"/>
        <v>210</v>
      </c>
      <c r="S401" s="29">
        <v>210</v>
      </c>
      <c r="T401" s="30">
        <f t="shared" si="48"/>
        <v>0</v>
      </c>
      <c r="U401" s="31">
        <v>43159</v>
      </c>
      <c r="V401" s="32">
        <v>0</v>
      </c>
      <c r="W401" s="32">
        <v>0</v>
      </c>
      <c r="X401" s="32">
        <v>0</v>
      </c>
      <c r="Y401" s="32">
        <v>3</v>
      </c>
      <c r="Z401" s="32">
        <v>5</v>
      </c>
      <c r="AA401" s="32">
        <v>7</v>
      </c>
      <c r="AB401" s="33">
        <v>2</v>
      </c>
      <c r="AC401" s="33">
        <v>7</v>
      </c>
      <c r="AD401" s="33">
        <v>3</v>
      </c>
      <c r="AE401" s="33">
        <v>3</v>
      </c>
      <c r="AF401" s="33">
        <v>8</v>
      </c>
      <c r="AG401" s="33">
        <v>3</v>
      </c>
      <c r="AH401" s="33">
        <v>7</v>
      </c>
      <c r="AI401" s="33">
        <v>8</v>
      </c>
      <c r="AJ401" s="33">
        <v>5</v>
      </c>
      <c r="AK401" s="33">
        <v>4</v>
      </c>
      <c r="AL401" s="34">
        <v>65</v>
      </c>
      <c r="AM401" s="35">
        <v>40115.5</v>
      </c>
      <c r="AN401" s="17">
        <f t="shared" si="43"/>
        <v>1.6993016916556707</v>
      </c>
      <c r="AO401" s="36">
        <f t="shared" si="44"/>
        <v>0.30952380952380953</v>
      </c>
      <c r="AP401" s="37">
        <f t="shared" si="45"/>
        <v>0.30952380952380953</v>
      </c>
      <c r="AQ401" s="42"/>
      <c r="AR401" s="39">
        <v>23607.05</v>
      </c>
      <c r="AS401" s="22">
        <f t="shared" si="46"/>
        <v>2.1175877545055397</v>
      </c>
      <c r="AT401" s="40">
        <v>49990</v>
      </c>
    </row>
    <row r="402" spans="1:46" ht="47.25" x14ac:dyDescent="0.25">
      <c r="A402" s="17"/>
      <c r="B402" s="18"/>
      <c r="C402" s="19" t="s">
        <v>707</v>
      </c>
      <c r="D402" s="20" t="s">
        <v>132</v>
      </c>
      <c r="E402" s="49" t="s">
        <v>1001</v>
      </c>
      <c r="F402" s="22" t="str">
        <f t="shared" si="42"/>
        <v>S385A00A03</v>
      </c>
      <c r="G402" s="22" t="s">
        <v>100</v>
      </c>
      <c r="H402" s="17" t="s">
        <v>1002</v>
      </c>
      <c r="I402" s="24" t="s">
        <v>1003</v>
      </c>
      <c r="J402" s="50" t="s">
        <v>1004</v>
      </c>
      <c r="K402" s="17" t="s">
        <v>712</v>
      </c>
      <c r="L402" s="17" t="s">
        <v>1005</v>
      </c>
      <c r="M402" s="28">
        <v>250</v>
      </c>
      <c r="N402" s="28">
        <v>50</v>
      </c>
      <c r="O402" s="28"/>
      <c r="P402" s="28"/>
      <c r="Q402" s="27"/>
      <c r="R402" s="28">
        <f t="shared" si="47"/>
        <v>300</v>
      </c>
      <c r="S402" s="29">
        <v>300</v>
      </c>
      <c r="T402" s="30">
        <f t="shared" si="48"/>
        <v>0</v>
      </c>
      <c r="U402" s="31">
        <v>43159</v>
      </c>
      <c r="V402" s="32">
        <v>0</v>
      </c>
      <c r="W402" s="32">
        <v>0</v>
      </c>
      <c r="X402" s="32">
        <v>0</v>
      </c>
      <c r="Y402" s="32">
        <v>0</v>
      </c>
      <c r="Z402" s="32">
        <v>0</v>
      </c>
      <c r="AA402" s="32">
        <v>1</v>
      </c>
      <c r="AB402" s="32">
        <v>0</v>
      </c>
      <c r="AC402" s="32">
        <v>6</v>
      </c>
      <c r="AD402" s="32">
        <v>2</v>
      </c>
      <c r="AE402" s="32">
        <v>4</v>
      </c>
      <c r="AF402" s="32">
        <v>5</v>
      </c>
      <c r="AG402" s="32">
        <v>4</v>
      </c>
      <c r="AH402" s="32">
        <v>5</v>
      </c>
      <c r="AI402" s="32">
        <v>6</v>
      </c>
      <c r="AJ402" s="32">
        <v>8</v>
      </c>
      <c r="AK402" s="32">
        <v>15</v>
      </c>
      <c r="AL402" s="34">
        <v>56</v>
      </c>
      <c r="AM402" s="35">
        <v>38523.47</v>
      </c>
      <c r="AN402" s="17">
        <f t="shared" si="43"/>
        <v>2.0399572134745783</v>
      </c>
      <c r="AO402" s="36">
        <f t="shared" si="44"/>
        <v>0.18666666666666668</v>
      </c>
      <c r="AP402" s="37">
        <f t="shared" si="45"/>
        <v>0.18666666666666668</v>
      </c>
      <c r="AQ402" s="42"/>
      <c r="AR402" s="39">
        <v>18884.45</v>
      </c>
      <c r="AS402" s="22">
        <f t="shared" si="46"/>
        <v>2.1176152866511866</v>
      </c>
      <c r="AT402" s="40">
        <v>39990</v>
      </c>
    </row>
    <row r="403" spans="1:46" ht="47.25" x14ac:dyDescent="0.25">
      <c r="A403" s="17"/>
      <c r="B403" s="18"/>
      <c r="C403" s="19" t="s">
        <v>707</v>
      </c>
      <c r="D403" s="20" t="s">
        <v>132</v>
      </c>
      <c r="E403" s="49" t="s">
        <v>1006</v>
      </c>
      <c r="F403" s="22" t="str">
        <f t="shared" si="42"/>
        <v>S385A00A25</v>
      </c>
      <c r="G403" s="22" t="s">
        <v>100</v>
      </c>
      <c r="H403" s="17" t="s">
        <v>1002</v>
      </c>
      <c r="I403" s="24" t="s">
        <v>1003</v>
      </c>
      <c r="J403" s="50" t="s">
        <v>1004</v>
      </c>
      <c r="K403" s="17" t="s">
        <v>712</v>
      </c>
      <c r="L403" s="17" t="s">
        <v>1007</v>
      </c>
      <c r="M403" s="28">
        <v>250</v>
      </c>
      <c r="N403" s="28">
        <v>50</v>
      </c>
      <c r="O403" s="28"/>
      <c r="P403" s="28"/>
      <c r="Q403" s="27"/>
      <c r="R403" s="28">
        <f t="shared" si="47"/>
        <v>300</v>
      </c>
      <c r="S403" s="29">
        <v>300</v>
      </c>
      <c r="T403" s="30">
        <f t="shared" si="48"/>
        <v>0</v>
      </c>
      <c r="U403" s="31">
        <v>43159</v>
      </c>
      <c r="V403" s="32">
        <v>0</v>
      </c>
      <c r="W403" s="32">
        <v>0</v>
      </c>
      <c r="X403" s="32">
        <v>0</v>
      </c>
      <c r="Y403" s="32">
        <v>0</v>
      </c>
      <c r="Z403" s="32">
        <v>0</v>
      </c>
      <c r="AA403" s="32">
        <v>1</v>
      </c>
      <c r="AB403" s="32">
        <v>3</v>
      </c>
      <c r="AC403" s="32">
        <v>4</v>
      </c>
      <c r="AD403" s="32">
        <v>0</v>
      </c>
      <c r="AE403" s="32">
        <v>3</v>
      </c>
      <c r="AF403" s="32">
        <v>4</v>
      </c>
      <c r="AG403" s="32">
        <v>4</v>
      </c>
      <c r="AH403" s="32">
        <v>5</v>
      </c>
      <c r="AI403" s="32">
        <v>10</v>
      </c>
      <c r="AJ403" s="32">
        <v>8</v>
      </c>
      <c r="AK403" s="32">
        <v>9</v>
      </c>
      <c r="AL403" s="34">
        <v>51</v>
      </c>
      <c r="AM403" s="35">
        <v>39323.440000000002</v>
      </c>
      <c r="AN403" s="17">
        <f t="shared" si="43"/>
        <v>2.0823185213230992</v>
      </c>
      <c r="AO403" s="36">
        <f t="shared" si="44"/>
        <v>0.17</v>
      </c>
      <c r="AP403" s="37">
        <f t="shared" si="45"/>
        <v>0.17</v>
      </c>
      <c r="AQ403" s="42"/>
      <c r="AR403" s="39">
        <v>18884.45</v>
      </c>
      <c r="AS403" s="22">
        <f t="shared" si="46"/>
        <v>2.1176152866511866</v>
      </c>
      <c r="AT403" s="40">
        <v>39990</v>
      </c>
    </row>
    <row r="404" spans="1:46" ht="47.25" x14ac:dyDescent="0.25">
      <c r="A404" s="17"/>
      <c r="B404" s="18"/>
      <c r="C404" s="19" t="s">
        <v>707</v>
      </c>
      <c r="D404" s="20" t="s">
        <v>302</v>
      </c>
      <c r="E404" s="49" t="s">
        <v>1008</v>
      </c>
      <c r="F404" s="22" t="str">
        <f t="shared" si="42"/>
        <v>S386A00A2&amp;</v>
      </c>
      <c r="G404" s="22" t="s">
        <v>100</v>
      </c>
      <c r="H404" s="17" t="s">
        <v>1002</v>
      </c>
      <c r="I404" s="24" t="s">
        <v>1009</v>
      </c>
      <c r="J404" s="50" t="s">
        <v>1010</v>
      </c>
      <c r="K404" s="17" t="s">
        <v>712</v>
      </c>
      <c r="L404" s="17" t="s">
        <v>1011</v>
      </c>
      <c r="M404" s="28">
        <v>100</v>
      </c>
      <c r="N404" s="28">
        <v>20</v>
      </c>
      <c r="O404" s="28"/>
      <c r="P404" s="28"/>
      <c r="Q404" s="27"/>
      <c r="R404" s="28">
        <f t="shared" si="47"/>
        <v>120</v>
      </c>
      <c r="S404" s="29">
        <v>120</v>
      </c>
      <c r="T404" s="30">
        <f t="shared" si="48"/>
        <v>0</v>
      </c>
      <c r="U404" s="31">
        <v>43159</v>
      </c>
      <c r="V404" s="32">
        <v>0</v>
      </c>
      <c r="W404" s="32">
        <v>0</v>
      </c>
      <c r="X404" s="32">
        <v>0</v>
      </c>
      <c r="Y404" s="32">
        <v>1</v>
      </c>
      <c r="Z404" s="32">
        <v>2</v>
      </c>
      <c r="AA404" s="32">
        <v>5</v>
      </c>
      <c r="AB404" s="33">
        <v>6</v>
      </c>
      <c r="AC404" s="33">
        <v>4</v>
      </c>
      <c r="AD404" s="33">
        <v>4</v>
      </c>
      <c r="AE404" s="33">
        <v>0</v>
      </c>
      <c r="AF404" s="33">
        <v>5</v>
      </c>
      <c r="AG404" s="33">
        <v>2</v>
      </c>
      <c r="AH404" s="33">
        <v>6</v>
      </c>
      <c r="AI404" s="33">
        <v>5</v>
      </c>
      <c r="AJ404" s="33">
        <v>3</v>
      </c>
      <c r="AK404" s="33">
        <v>2</v>
      </c>
      <c r="AL404" s="34">
        <v>45</v>
      </c>
      <c r="AM404" s="35">
        <v>39990</v>
      </c>
      <c r="AN404" s="17">
        <f t="shared" si="43"/>
        <v>1.80215501507429</v>
      </c>
      <c r="AO404" s="36">
        <f t="shared" si="44"/>
        <v>0.375</v>
      </c>
      <c r="AP404" s="37">
        <f t="shared" si="45"/>
        <v>0.375</v>
      </c>
      <c r="AQ404" s="42"/>
      <c r="AR404" s="39">
        <v>22190.1</v>
      </c>
      <c r="AS404" s="22">
        <f t="shared" si="46"/>
        <v>2.1176110067101996</v>
      </c>
      <c r="AT404" s="40">
        <v>46990</v>
      </c>
    </row>
    <row r="405" spans="1:46" ht="47.25" x14ac:dyDescent="0.25">
      <c r="A405" s="17"/>
      <c r="B405" s="18"/>
      <c r="C405" s="19" t="s">
        <v>707</v>
      </c>
      <c r="D405" s="20" t="s">
        <v>302</v>
      </c>
      <c r="E405" s="49" t="s">
        <v>1012</v>
      </c>
      <c r="F405" s="22" t="str">
        <f t="shared" si="42"/>
        <v>S386A00A5C</v>
      </c>
      <c r="G405" s="22" t="s">
        <v>100</v>
      </c>
      <c r="H405" s="17" t="s">
        <v>1002</v>
      </c>
      <c r="I405" s="24" t="s">
        <v>1009</v>
      </c>
      <c r="J405" s="50" t="s">
        <v>1010</v>
      </c>
      <c r="K405" s="17" t="s">
        <v>712</v>
      </c>
      <c r="L405" s="17" t="s">
        <v>1013</v>
      </c>
      <c r="M405" s="28">
        <v>100</v>
      </c>
      <c r="N405" s="28">
        <v>20</v>
      </c>
      <c r="O405" s="28"/>
      <c r="P405" s="28"/>
      <c r="Q405" s="27"/>
      <c r="R405" s="28">
        <f t="shared" si="47"/>
        <v>120</v>
      </c>
      <c r="S405" s="29">
        <v>120</v>
      </c>
      <c r="T405" s="30">
        <f t="shared" si="48"/>
        <v>0</v>
      </c>
      <c r="U405" s="31">
        <v>43159</v>
      </c>
      <c r="V405" s="32">
        <v>0</v>
      </c>
      <c r="W405" s="32">
        <v>0</v>
      </c>
      <c r="X405" s="32">
        <v>0</v>
      </c>
      <c r="Y405" s="32">
        <v>1</v>
      </c>
      <c r="Z405" s="32">
        <v>3</v>
      </c>
      <c r="AA405" s="32">
        <v>4</v>
      </c>
      <c r="AB405" s="33">
        <v>2</v>
      </c>
      <c r="AC405" s="33">
        <v>3</v>
      </c>
      <c r="AD405" s="33">
        <v>2</v>
      </c>
      <c r="AE405" s="33">
        <v>2</v>
      </c>
      <c r="AF405" s="33">
        <v>6</v>
      </c>
      <c r="AG405" s="33">
        <v>4</v>
      </c>
      <c r="AH405" s="33">
        <v>5</v>
      </c>
      <c r="AI405" s="33">
        <v>2</v>
      </c>
      <c r="AJ405" s="33">
        <v>2</v>
      </c>
      <c r="AK405" s="33">
        <v>4</v>
      </c>
      <c r="AL405" s="34">
        <v>40</v>
      </c>
      <c r="AM405" s="35">
        <v>39990</v>
      </c>
      <c r="AN405" s="17">
        <f t="shared" si="43"/>
        <v>1.80215501507429</v>
      </c>
      <c r="AO405" s="36">
        <f t="shared" si="44"/>
        <v>0.33333333333333331</v>
      </c>
      <c r="AP405" s="37">
        <f t="shared" si="45"/>
        <v>0.33333333333333331</v>
      </c>
      <c r="AQ405" s="42"/>
      <c r="AR405" s="39">
        <v>22190.1</v>
      </c>
      <c r="AS405" s="22">
        <f t="shared" si="46"/>
        <v>2.1176110067101996</v>
      </c>
      <c r="AT405" s="40">
        <v>46990</v>
      </c>
    </row>
    <row r="406" spans="1:46" ht="47.25" x14ac:dyDescent="0.25">
      <c r="A406" s="17"/>
      <c r="B406" s="18"/>
      <c r="C406" s="19" t="s">
        <v>707</v>
      </c>
      <c r="D406" s="20" t="s">
        <v>129</v>
      </c>
      <c r="E406" s="49" t="s">
        <v>1014</v>
      </c>
      <c r="F406" s="22" t="str">
        <f t="shared" si="42"/>
        <v>S387A00A03</v>
      </c>
      <c r="G406" s="22" t="s">
        <v>100</v>
      </c>
      <c r="H406" s="17" t="s">
        <v>1002</v>
      </c>
      <c r="I406" s="24" t="s">
        <v>1015</v>
      </c>
      <c r="J406" s="50" t="s">
        <v>1016</v>
      </c>
      <c r="K406" s="17" t="s">
        <v>712</v>
      </c>
      <c r="L406" s="17" t="s">
        <v>1017</v>
      </c>
      <c r="M406" s="28">
        <v>250</v>
      </c>
      <c r="N406" s="28"/>
      <c r="O406" s="28"/>
      <c r="P406" s="28"/>
      <c r="Q406" s="27"/>
      <c r="R406" s="28">
        <f t="shared" si="47"/>
        <v>250</v>
      </c>
      <c r="S406" s="29">
        <v>250</v>
      </c>
      <c r="T406" s="30">
        <f t="shared" si="48"/>
        <v>0</v>
      </c>
      <c r="U406" s="31">
        <v>43159</v>
      </c>
      <c r="V406" s="32">
        <v>0</v>
      </c>
      <c r="W406" s="32">
        <v>0</v>
      </c>
      <c r="X406" s="32">
        <v>0</v>
      </c>
      <c r="Y406" s="32">
        <v>0</v>
      </c>
      <c r="Z406" s="32">
        <v>1</v>
      </c>
      <c r="AA406" s="32">
        <v>3</v>
      </c>
      <c r="AB406" s="32">
        <v>14</v>
      </c>
      <c r="AC406" s="32">
        <v>9</v>
      </c>
      <c r="AD406" s="32">
        <v>15</v>
      </c>
      <c r="AE406" s="32">
        <v>15</v>
      </c>
      <c r="AF406" s="32">
        <v>20</v>
      </c>
      <c r="AG406" s="32">
        <v>19</v>
      </c>
      <c r="AH406" s="32">
        <v>11</v>
      </c>
      <c r="AI406" s="32">
        <v>26</v>
      </c>
      <c r="AJ406" s="32">
        <v>19</v>
      </c>
      <c r="AK406" s="32">
        <v>14</v>
      </c>
      <c r="AL406" s="34">
        <v>166</v>
      </c>
      <c r="AM406" s="35">
        <v>36197.29</v>
      </c>
      <c r="AN406" s="17">
        <f t="shared" si="43"/>
        <v>2.0722650636897093</v>
      </c>
      <c r="AO406" s="36">
        <f t="shared" si="44"/>
        <v>0.66400000000000003</v>
      </c>
      <c r="AP406" s="37">
        <f t="shared" si="45"/>
        <v>0.66400000000000003</v>
      </c>
      <c r="AQ406" s="42"/>
      <c r="AR406" s="39">
        <v>17467.5</v>
      </c>
      <c r="AS406" s="22">
        <f t="shared" si="46"/>
        <v>2.1176470588235294</v>
      </c>
      <c r="AT406" s="40">
        <v>36990</v>
      </c>
    </row>
    <row r="407" spans="1:46" ht="47.25" x14ac:dyDescent="0.25">
      <c r="A407" s="17"/>
      <c r="B407" s="18"/>
      <c r="C407" s="19" t="s">
        <v>707</v>
      </c>
      <c r="D407" s="20" t="s">
        <v>129</v>
      </c>
      <c r="E407" s="49" t="s">
        <v>1018</v>
      </c>
      <c r="F407" s="22" t="str">
        <f t="shared" si="42"/>
        <v>S387A00A8A</v>
      </c>
      <c r="G407" s="22" t="s">
        <v>100</v>
      </c>
      <c r="H407" s="17" t="s">
        <v>1002</v>
      </c>
      <c r="I407" s="24" t="s">
        <v>1015</v>
      </c>
      <c r="J407" s="50" t="s">
        <v>1016</v>
      </c>
      <c r="K407" s="17" t="s">
        <v>712</v>
      </c>
      <c r="L407" s="17" t="s">
        <v>766</v>
      </c>
      <c r="M407" s="28">
        <v>250</v>
      </c>
      <c r="N407" s="28"/>
      <c r="O407" s="28"/>
      <c r="P407" s="28"/>
      <c r="Q407" s="27"/>
      <c r="R407" s="28">
        <f t="shared" si="47"/>
        <v>250</v>
      </c>
      <c r="S407" s="29">
        <v>250</v>
      </c>
      <c r="T407" s="30">
        <f t="shared" si="48"/>
        <v>0</v>
      </c>
      <c r="U407" s="31">
        <v>43159</v>
      </c>
      <c r="V407" s="32">
        <v>0</v>
      </c>
      <c r="W407" s="32">
        <v>0</v>
      </c>
      <c r="X407" s="32">
        <v>0</v>
      </c>
      <c r="Y407" s="32">
        <v>0</v>
      </c>
      <c r="Z407" s="32">
        <v>0</v>
      </c>
      <c r="AA407" s="32">
        <v>8</v>
      </c>
      <c r="AB407" s="32">
        <v>8</v>
      </c>
      <c r="AC407" s="32">
        <v>12</v>
      </c>
      <c r="AD407" s="32">
        <v>16</v>
      </c>
      <c r="AE407" s="32">
        <v>24</v>
      </c>
      <c r="AF407" s="32">
        <v>17</v>
      </c>
      <c r="AG407" s="32">
        <v>21</v>
      </c>
      <c r="AH407" s="32">
        <v>18</v>
      </c>
      <c r="AI407" s="32">
        <v>22</v>
      </c>
      <c r="AJ407" s="32">
        <v>20</v>
      </c>
      <c r="AK407" s="32">
        <v>16</v>
      </c>
      <c r="AL407" s="34">
        <v>182</v>
      </c>
      <c r="AM407" s="35">
        <v>36990</v>
      </c>
      <c r="AN407" s="17">
        <f t="shared" si="43"/>
        <v>2.1176470588235294</v>
      </c>
      <c r="AO407" s="36">
        <f t="shared" si="44"/>
        <v>0.72799999999999998</v>
      </c>
      <c r="AP407" s="37">
        <f t="shared" si="45"/>
        <v>0.72799999999999998</v>
      </c>
      <c r="AQ407" s="42"/>
      <c r="AR407" s="39">
        <v>17467.5</v>
      </c>
      <c r="AS407" s="22">
        <f t="shared" si="46"/>
        <v>2.1176470588235294</v>
      </c>
      <c r="AT407" s="40">
        <v>36990</v>
      </c>
    </row>
    <row r="408" spans="1:46" ht="47.25" x14ac:dyDescent="0.25">
      <c r="A408" s="17"/>
      <c r="B408" s="18"/>
      <c r="C408" s="19" t="s">
        <v>707</v>
      </c>
      <c r="D408" s="20" t="s">
        <v>132</v>
      </c>
      <c r="E408" s="49" t="s">
        <v>1019</v>
      </c>
      <c r="F408" s="22" t="str">
        <f t="shared" si="42"/>
        <v>S388A00A03</v>
      </c>
      <c r="G408" s="22" t="s">
        <v>100</v>
      </c>
      <c r="H408" s="17" t="s">
        <v>1002</v>
      </c>
      <c r="I408" s="24" t="s">
        <v>1020</v>
      </c>
      <c r="J408" s="50" t="s">
        <v>1021</v>
      </c>
      <c r="K408" s="17" t="s">
        <v>712</v>
      </c>
      <c r="L408" s="17" t="s">
        <v>1017</v>
      </c>
      <c r="M408" s="28">
        <v>250</v>
      </c>
      <c r="N408" s="28"/>
      <c r="O408" s="28"/>
      <c r="P408" s="28"/>
      <c r="Q408" s="27"/>
      <c r="R408" s="28">
        <f t="shared" si="47"/>
        <v>250</v>
      </c>
      <c r="S408" s="29">
        <v>250</v>
      </c>
      <c r="T408" s="30">
        <f t="shared" si="48"/>
        <v>0</v>
      </c>
      <c r="U408" s="31">
        <v>43159</v>
      </c>
      <c r="V408" s="32">
        <v>0</v>
      </c>
      <c r="W408" s="32">
        <v>0</v>
      </c>
      <c r="X408" s="32">
        <v>0</v>
      </c>
      <c r="Y408" s="32">
        <v>0</v>
      </c>
      <c r="Z408" s="32">
        <v>1</v>
      </c>
      <c r="AA408" s="32">
        <v>1</v>
      </c>
      <c r="AB408" s="32">
        <v>6</v>
      </c>
      <c r="AC408" s="32">
        <v>5</v>
      </c>
      <c r="AD408" s="32">
        <v>8</v>
      </c>
      <c r="AE408" s="32">
        <v>15</v>
      </c>
      <c r="AF408" s="32">
        <v>9</v>
      </c>
      <c r="AG408" s="32">
        <v>9</v>
      </c>
      <c r="AH408" s="32">
        <v>7</v>
      </c>
      <c r="AI408" s="32">
        <v>15</v>
      </c>
      <c r="AJ408" s="32">
        <v>12</v>
      </c>
      <c r="AK408" s="32">
        <v>7</v>
      </c>
      <c r="AL408" s="34">
        <v>95</v>
      </c>
      <c r="AM408" s="35">
        <v>34197.29</v>
      </c>
      <c r="AN408" s="17">
        <f t="shared" si="43"/>
        <v>1.9577667096035496</v>
      </c>
      <c r="AO408" s="36">
        <f t="shared" si="44"/>
        <v>0.38</v>
      </c>
      <c r="AP408" s="37">
        <f t="shared" si="45"/>
        <v>0.38</v>
      </c>
      <c r="AQ408" s="42"/>
      <c r="AR408" s="39">
        <v>17467.5</v>
      </c>
      <c r="AS408" s="22">
        <f t="shared" si="46"/>
        <v>2.1176470588235294</v>
      </c>
      <c r="AT408" s="40">
        <v>36990</v>
      </c>
    </row>
    <row r="409" spans="1:46" ht="47.25" x14ac:dyDescent="0.25">
      <c r="A409" s="17"/>
      <c r="B409" s="18"/>
      <c r="C409" s="19" t="s">
        <v>707</v>
      </c>
      <c r="D409" s="20" t="s">
        <v>132</v>
      </c>
      <c r="E409" s="49" t="s">
        <v>1022</v>
      </c>
      <c r="F409" s="22" t="str">
        <f t="shared" si="42"/>
        <v>S388A00E33</v>
      </c>
      <c r="G409" s="22" t="s">
        <v>100</v>
      </c>
      <c r="H409" s="17" t="s">
        <v>1002</v>
      </c>
      <c r="I409" s="24" t="s">
        <v>1020</v>
      </c>
      <c r="J409" s="50" t="s">
        <v>1021</v>
      </c>
      <c r="K409" s="17" t="s">
        <v>712</v>
      </c>
      <c r="L409" s="17" t="s">
        <v>1023</v>
      </c>
      <c r="M409" s="28">
        <v>250</v>
      </c>
      <c r="N409" s="28"/>
      <c r="O409" s="28"/>
      <c r="P409" s="28"/>
      <c r="Q409" s="27"/>
      <c r="R409" s="28">
        <f t="shared" si="47"/>
        <v>250</v>
      </c>
      <c r="S409" s="29">
        <v>250</v>
      </c>
      <c r="T409" s="30">
        <f t="shared" si="48"/>
        <v>0</v>
      </c>
      <c r="U409" s="31">
        <v>43159</v>
      </c>
      <c r="V409" s="32">
        <v>0</v>
      </c>
      <c r="W409" s="32">
        <v>0</v>
      </c>
      <c r="X409" s="32">
        <v>0</v>
      </c>
      <c r="Y409" s="32">
        <v>0</v>
      </c>
      <c r="Z409" s="32">
        <v>0</v>
      </c>
      <c r="AA409" s="32">
        <v>3</v>
      </c>
      <c r="AB409" s="32">
        <v>7</v>
      </c>
      <c r="AC409" s="32">
        <v>11</v>
      </c>
      <c r="AD409" s="32">
        <v>4</v>
      </c>
      <c r="AE409" s="32">
        <v>7</v>
      </c>
      <c r="AF409" s="32">
        <v>6</v>
      </c>
      <c r="AG409" s="32">
        <v>8</v>
      </c>
      <c r="AH409" s="32">
        <v>10</v>
      </c>
      <c r="AI409" s="32">
        <v>15</v>
      </c>
      <c r="AJ409" s="32">
        <v>19</v>
      </c>
      <c r="AK409" s="32">
        <v>23</v>
      </c>
      <c r="AL409" s="34">
        <v>113</v>
      </c>
      <c r="AM409" s="35">
        <v>35835.699999999997</v>
      </c>
      <c r="AN409" s="17">
        <f t="shared" si="43"/>
        <v>2.0515643337627019</v>
      </c>
      <c r="AO409" s="36">
        <f t="shared" si="44"/>
        <v>0.45200000000000001</v>
      </c>
      <c r="AP409" s="37">
        <f t="shared" si="45"/>
        <v>0.45200000000000001</v>
      </c>
      <c r="AQ409" s="42"/>
      <c r="AR409" s="39">
        <v>17467.5</v>
      </c>
      <c r="AS409" s="22">
        <f t="shared" si="46"/>
        <v>2.1176470588235294</v>
      </c>
      <c r="AT409" s="40">
        <v>36990</v>
      </c>
    </row>
    <row r="410" spans="1:46" ht="47.25" x14ac:dyDescent="0.25">
      <c r="A410" s="17"/>
      <c r="B410" s="18"/>
      <c r="C410" s="19" t="s">
        <v>707</v>
      </c>
      <c r="D410" s="20" t="s">
        <v>129</v>
      </c>
      <c r="E410" s="49" t="s">
        <v>1024</v>
      </c>
      <c r="F410" s="22" t="str">
        <f t="shared" si="42"/>
        <v>S389A00A25</v>
      </c>
      <c r="G410" s="22" t="s">
        <v>100</v>
      </c>
      <c r="H410" s="17" t="s">
        <v>1002</v>
      </c>
      <c r="I410" s="24" t="s">
        <v>1025</v>
      </c>
      <c r="J410" s="50" t="s">
        <v>1026</v>
      </c>
      <c r="K410" s="17" t="s">
        <v>712</v>
      </c>
      <c r="L410" s="17" t="s">
        <v>163</v>
      </c>
      <c r="M410" s="28">
        <v>250</v>
      </c>
      <c r="N410" s="28">
        <v>50</v>
      </c>
      <c r="O410" s="28"/>
      <c r="P410" s="28"/>
      <c r="Q410" s="27"/>
      <c r="R410" s="28">
        <f t="shared" si="47"/>
        <v>300</v>
      </c>
      <c r="S410" s="29">
        <v>300</v>
      </c>
      <c r="T410" s="30">
        <f t="shared" si="48"/>
        <v>0</v>
      </c>
      <c r="U410" s="31">
        <v>43159</v>
      </c>
      <c r="V410" s="32">
        <v>0</v>
      </c>
      <c r="W410" s="32">
        <v>0</v>
      </c>
      <c r="X410" s="32">
        <v>0</v>
      </c>
      <c r="Y410" s="32">
        <v>0</v>
      </c>
      <c r="Z410" s="32">
        <v>0</v>
      </c>
      <c r="AA410" s="32">
        <v>5</v>
      </c>
      <c r="AB410" s="32">
        <v>3</v>
      </c>
      <c r="AC410" s="32">
        <v>5</v>
      </c>
      <c r="AD410" s="32">
        <v>3</v>
      </c>
      <c r="AE410" s="32">
        <v>7</v>
      </c>
      <c r="AF410" s="32">
        <v>6</v>
      </c>
      <c r="AG410" s="32">
        <v>6</v>
      </c>
      <c r="AH410" s="32">
        <v>5</v>
      </c>
      <c r="AI410" s="32">
        <v>9</v>
      </c>
      <c r="AJ410" s="32">
        <v>9</v>
      </c>
      <c r="AK410" s="32">
        <v>15</v>
      </c>
      <c r="AL410" s="34">
        <v>73</v>
      </c>
      <c r="AM410" s="35">
        <v>28390.13</v>
      </c>
      <c r="AN410" s="17">
        <f t="shared" si="43"/>
        <v>2.0045704561983237</v>
      </c>
      <c r="AO410" s="36">
        <f t="shared" si="44"/>
        <v>0.24333333333333335</v>
      </c>
      <c r="AP410" s="37">
        <f t="shared" si="45"/>
        <v>0.24333333333333335</v>
      </c>
      <c r="AQ410" s="42"/>
      <c r="AR410" s="39">
        <v>14162.7</v>
      </c>
      <c r="AS410" s="22">
        <f t="shared" si="46"/>
        <v>2.1175340860146723</v>
      </c>
      <c r="AT410" s="40">
        <v>29990</v>
      </c>
    </row>
    <row r="411" spans="1:46" ht="47.25" x14ac:dyDescent="0.25">
      <c r="A411" s="17"/>
      <c r="B411" s="18"/>
      <c r="C411" s="19" t="s">
        <v>707</v>
      </c>
      <c r="D411" s="20" t="s">
        <v>129</v>
      </c>
      <c r="E411" s="49" t="s">
        <v>1027</v>
      </c>
      <c r="F411" s="22" t="str">
        <f t="shared" si="42"/>
        <v>S389A00AHR</v>
      </c>
      <c r="G411" s="22" t="s">
        <v>100</v>
      </c>
      <c r="H411" s="17" t="s">
        <v>1002</v>
      </c>
      <c r="I411" s="24" t="s">
        <v>1025</v>
      </c>
      <c r="J411" s="50" t="s">
        <v>1026</v>
      </c>
      <c r="K411" s="17" t="s">
        <v>712</v>
      </c>
      <c r="L411" s="17" t="s">
        <v>1028</v>
      </c>
      <c r="M411" s="28">
        <v>250</v>
      </c>
      <c r="N411" s="28">
        <v>50</v>
      </c>
      <c r="O411" s="28"/>
      <c r="P411" s="28"/>
      <c r="Q411" s="27"/>
      <c r="R411" s="28">
        <f t="shared" si="47"/>
        <v>300</v>
      </c>
      <c r="S411" s="29">
        <v>300</v>
      </c>
      <c r="T411" s="30">
        <f t="shared" si="48"/>
        <v>0</v>
      </c>
      <c r="U411" s="31">
        <v>43159</v>
      </c>
      <c r="V411" s="32">
        <v>0</v>
      </c>
      <c r="W411" s="32">
        <v>0</v>
      </c>
      <c r="X411" s="32">
        <v>0</v>
      </c>
      <c r="Y411" s="32">
        <v>0</v>
      </c>
      <c r="Z411" s="32">
        <v>0</v>
      </c>
      <c r="AA411" s="32">
        <v>0</v>
      </c>
      <c r="AB411" s="32">
        <v>5</v>
      </c>
      <c r="AC411" s="32">
        <v>2</v>
      </c>
      <c r="AD411" s="32">
        <v>3</v>
      </c>
      <c r="AE411" s="32">
        <v>2</v>
      </c>
      <c r="AF411" s="32">
        <v>4</v>
      </c>
      <c r="AG411" s="32">
        <v>2</v>
      </c>
      <c r="AH411" s="32">
        <v>10</v>
      </c>
      <c r="AI411" s="32">
        <v>6</v>
      </c>
      <c r="AJ411" s="32">
        <v>4</v>
      </c>
      <c r="AK411" s="32">
        <v>13</v>
      </c>
      <c r="AL411" s="34">
        <v>51</v>
      </c>
      <c r="AM411" s="35">
        <v>27797.919999999998</v>
      </c>
      <c r="AN411" s="17">
        <f t="shared" si="43"/>
        <v>1.9627556892400457</v>
      </c>
      <c r="AO411" s="36">
        <f t="shared" si="44"/>
        <v>0.17</v>
      </c>
      <c r="AP411" s="37">
        <f t="shared" si="45"/>
        <v>0.17</v>
      </c>
      <c r="AQ411" s="42"/>
      <c r="AR411" s="39">
        <v>14162.7</v>
      </c>
      <c r="AS411" s="22">
        <f t="shared" si="46"/>
        <v>2.1175340860146723</v>
      </c>
      <c r="AT411" s="40">
        <v>29990</v>
      </c>
    </row>
    <row r="412" spans="1:46" ht="47.25" x14ac:dyDescent="0.25">
      <c r="A412" s="17"/>
      <c r="B412" s="18"/>
      <c r="C412" s="19" t="s">
        <v>707</v>
      </c>
      <c r="D412" s="20" t="s">
        <v>129</v>
      </c>
      <c r="E412" s="49" t="s">
        <v>1029</v>
      </c>
      <c r="F412" s="22" t="str">
        <f t="shared" si="42"/>
        <v>S390A00A4Z</v>
      </c>
      <c r="G412" s="22" t="s">
        <v>100</v>
      </c>
      <c r="H412" s="17" t="s">
        <v>1002</v>
      </c>
      <c r="I412" s="24" t="s">
        <v>1030</v>
      </c>
      <c r="J412" s="50" t="s">
        <v>1031</v>
      </c>
      <c r="K412" s="17" t="s">
        <v>712</v>
      </c>
      <c r="L412" s="17" t="s">
        <v>870</v>
      </c>
      <c r="M412" s="28">
        <v>250</v>
      </c>
      <c r="N412" s="28">
        <v>50</v>
      </c>
      <c r="O412" s="28"/>
      <c r="P412" s="28"/>
      <c r="Q412" s="27"/>
      <c r="R412" s="28">
        <f t="shared" si="47"/>
        <v>300</v>
      </c>
      <c r="S412" s="29">
        <v>300</v>
      </c>
      <c r="T412" s="30">
        <f t="shared" si="48"/>
        <v>0</v>
      </c>
      <c r="U412" s="31">
        <v>43159</v>
      </c>
      <c r="V412" s="32">
        <v>0</v>
      </c>
      <c r="W412" s="32">
        <v>0</v>
      </c>
      <c r="X412" s="32">
        <v>0</v>
      </c>
      <c r="Y412" s="32">
        <v>0</v>
      </c>
      <c r="Z412" s="32">
        <v>0</v>
      </c>
      <c r="AA412" s="32">
        <v>1</v>
      </c>
      <c r="AB412" s="32">
        <v>1</v>
      </c>
      <c r="AC412" s="32">
        <v>1</v>
      </c>
      <c r="AD412" s="32">
        <v>2</v>
      </c>
      <c r="AE412" s="32">
        <v>1</v>
      </c>
      <c r="AF412" s="32">
        <v>6</v>
      </c>
      <c r="AG412" s="32">
        <v>2</v>
      </c>
      <c r="AH412" s="32">
        <v>6</v>
      </c>
      <c r="AI412" s="32">
        <v>11</v>
      </c>
      <c r="AJ412" s="32">
        <v>7</v>
      </c>
      <c r="AK412" s="32">
        <v>10</v>
      </c>
      <c r="AL412" s="34">
        <v>48</v>
      </c>
      <c r="AM412" s="35">
        <v>28640.3</v>
      </c>
      <c r="AN412" s="17">
        <f t="shared" si="43"/>
        <v>2.0222344609431815</v>
      </c>
      <c r="AO412" s="36">
        <f t="shared" si="44"/>
        <v>0.16</v>
      </c>
      <c r="AP412" s="37">
        <f t="shared" si="45"/>
        <v>0.16</v>
      </c>
      <c r="AQ412" s="42"/>
      <c r="AR412" s="39">
        <v>14162.7</v>
      </c>
      <c r="AS412" s="22">
        <f t="shared" si="46"/>
        <v>2.1175340860146723</v>
      </c>
      <c r="AT412" s="40">
        <v>29990</v>
      </c>
    </row>
    <row r="413" spans="1:46" ht="47.25" x14ac:dyDescent="0.25">
      <c r="A413" s="17"/>
      <c r="B413" s="18"/>
      <c r="C413" s="19" t="s">
        <v>707</v>
      </c>
      <c r="D413" s="20" t="s">
        <v>129</v>
      </c>
      <c r="E413" s="49" t="s">
        <v>1032</v>
      </c>
      <c r="F413" s="22" t="str">
        <f t="shared" si="42"/>
        <v>S390A00AHR</v>
      </c>
      <c r="G413" s="22" t="s">
        <v>100</v>
      </c>
      <c r="H413" s="17" t="s">
        <v>1002</v>
      </c>
      <c r="I413" s="24" t="s">
        <v>1030</v>
      </c>
      <c r="J413" s="50" t="s">
        <v>1031</v>
      </c>
      <c r="K413" s="17" t="s">
        <v>712</v>
      </c>
      <c r="L413" s="17" t="s">
        <v>1028</v>
      </c>
      <c r="M413" s="28">
        <v>250</v>
      </c>
      <c r="N413" s="28">
        <v>50</v>
      </c>
      <c r="O413" s="28"/>
      <c r="P413" s="28"/>
      <c r="Q413" s="27"/>
      <c r="R413" s="28">
        <f t="shared" si="47"/>
        <v>300</v>
      </c>
      <c r="S413" s="29">
        <v>300</v>
      </c>
      <c r="T413" s="30">
        <f t="shared" si="48"/>
        <v>0</v>
      </c>
      <c r="U413" s="31">
        <v>43159</v>
      </c>
      <c r="V413" s="32">
        <v>0</v>
      </c>
      <c r="W413" s="32">
        <v>0</v>
      </c>
      <c r="X413" s="32">
        <v>0</v>
      </c>
      <c r="Y413" s="32">
        <v>0</v>
      </c>
      <c r="Z413" s="32">
        <v>0</v>
      </c>
      <c r="AA413" s="32">
        <v>0</v>
      </c>
      <c r="AB413" s="32">
        <v>1</v>
      </c>
      <c r="AC413" s="32">
        <v>1</v>
      </c>
      <c r="AD413" s="32">
        <v>1</v>
      </c>
      <c r="AE413" s="32">
        <v>3</v>
      </c>
      <c r="AF413" s="32">
        <v>3</v>
      </c>
      <c r="AG413" s="32">
        <v>10</v>
      </c>
      <c r="AH413" s="32">
        <v>4</v>
      </c>
      <c r="AI413" s="32">
        <v>10</v>
      </c>
      <c r="AJ413" s="32">
        <v>6</v>
      </c>
      <c r="AK413" s="32">
        <v>11</v>
      </c>
      <c r="AL413" s="34">
        <v>50</v>
      </c>
      <c r="AM413" s="35">
        <v>28354</v>
      </c>
      <c r="AN413" s="17">
        <f t="shared" si="43"/>
        <v>2.00201938895832</v>
      </c>
      <c r="AO413" s="36">
        <f t="shared" si="44"/>
        <v>0.16666666666666666</v>
      </c>
      <c r="AP413" s="37">
        <f t="shared" si="45"/>
        <v>0.16666666666666666</v>
      </c>
      <c r="AQ413" s="42"/>
      <c r="AR413" s="39">
        <v>14162.7</v>
      </c>
      <c r="AS413" s="22">
        <f t="shared" si="46"/>
        <v>2.1175340860146723</v>
      </c>
      <c r="AT413" s="40">
        <v>29990</v>
      </c>
    </row>
    <row r="414" spans="1:46" ht="47.25" x14ac:dyDescent="0.25">
      <c r="A414" s="17"/>
      <c r="B414" s="18"/>
      <c r="C414" s="19" t="s">
        <v>707</v>
      </c>
      <c r="D414" s="20" t="s">
        <v>129</v>
      </c>
      <c r="E414" s="49" t="s">
        <v>1033</v>
      </c>
      <c r="F414" s="22" t="str">
        <f t="shared" si="42"/>
        <v>S391A00AK7</v>
      </c>
      <c r="G414" s="22" t="s">
        <v>100</v>
      </c>
      <c r="H414" s="17" t="s">
        <v>1002</v>
      </c>
      <c r="I414" s="24" t="s">
        <v>1034</v>
      </c>
      <c r="J414" s="50" t="s">
        <v>1035</v>
      </c>
      <c r="K414" s="17" t="s">
        <v>712</v>
      </c>
      <c r="L414" s="17" t="s">
        <v>968</v>
      </c>
      <c r="M414" s="28">
        <v>250</v>
      </c>
      <c r="N414" s="28">
        <v>50</v>
      </c>
      <c r="O414" s="28"/>
      <c r="P414" s="28"/>
      <c r="Q414" s="27"/>
      <c r="R414" s="28">
        <f t="shared" si="47"/>
        <v>300</v>
      </c>
      <c r="S414" s="29">
        <v>300</v>
      </c>
      <c r="T414" s="30">
        <f t="shared" si="48"/>
        <v>0</v>
      </c>
      <c r="U414" s="31">
        <v>43159</v>
      </c>
      <c r="V414" s="32">
        <v>0</v>
      </c>
      <c r="W414" s="32">
        <v>0</v>
      </c>
      <c r="X414" s="32">
        <v>0</v>
      </c>
      <c r="Y414" s="32">
        <v>0</v>
      </c>
      <c r="Z414" s="32">
        <v>0</v>
      </c>
      <c r="AA414" s="32">
        <v>1</v>
      </c>
      <c r="AB414" s="32">
        <v>3</v>
      </c>
      <c r="AC414" s="32">
        <v>4</v>
      </c>
      <c r="AD414" s="32">
        <v>4</v>
      </c>
      <c r="AE414" s="32">
        <v>1</v>
      </c>
      <c r="AF414" s="32">
        <v>7</v>
      </c>
      <c r="AG414" s="32">
        <v>8</v>
      </c>
      <c r="AH414" s="32">
        <v>4</v>
      </c>
      <c r="AI414" s="32">
        <v>19</v>
      </c>
      <c r="AJ414" s="32">
        <v>20</v>
      </c>
      <c r="AK414" s="32">
        <v>19</v>
      </c>
      <c r="AL414" s="34">
        <v>90</v>
      </c>
      <c r="AM414" s="35">
        <v>33082.370000000003</v>
      </c>
      <c r="AN414" s="17">
        <f t="shared" si="43"/>
        <v>2.0021829977940042</v>
      </c>
      <c r="AO414" s="36">
        <f t="shared" si="44"/>
        <v>0.3</v>
      </c>
      <c r="AP414" s="37">
        <f t="shared" si="45"/>
        <v>0.3</v>
      </c>
      <c r="AQ414" s="42"/>
      <c r="AR414" s="39">
        <v>16523.150000000001</v>
      </c>
      <c r="AS414" s="22">
        <f t="shared" si="46"/>
        <v>2.117634954594009</v>
      </c>
      <c r="AT414" s="40">
        <v>34990</v>
      </c>
    </row>
    <row r="415" spans="1:46" ht="47.25" x14ac:dyDescent="0.25">
      <c r="A415" s="17"/>
      <c r="B415" s="18"/>
      <c r="C415" s="19" t="s">
        <v>707</v>
      </c>
      <c r="D415" s="20" t="s">
        <v>129</v>
      </c>
      <c r="E415" s="49" t="s">
        <v>1036</v>
      </c>
      <c r="F415" s="22" t="str">
        <f t="shared" si="42"/>
        <v>S392A00A8A</v>
      </c>
      <c r="G415" s="22" t="s">
        <v>100</v>
      </c>
      <c r="H415" s="17" t="s">
        <v>1002</v>
      </c>
      <c r="I415" s="24" t="s">
        <v>1037</v>
      </c>
      <c r="J415" s="50" t="s">
        <v>1038</v>
      </c>
      <c r="K415" s="17" t="s">
        <v>712</v>
      </c>
      <c r="L415" s="17" t="s">
        <v>1039</v>
      </c>
      <c r="M415" s="28">
        <v>250</v>
      </c>
      <c r="N415" s="28">
        <v>50</v>
      </c>
      <c r="O415" s="28"/>
      <c r="P415" s="28"/>
      <c r="Q415" s="27"/>
      <c r="R415" s="28">
        <f t="shared" si="47"/>
        <v>300</v>
      </c>
      <c r="S415" s="29">
        <v>300</v>
      </c>
      <c r="T415" s="30">
        <f t="shared" si="48"/>
        <v>0</v>
      </c>
      <c r="U415" s="31">
        <v>43159</v>
      </c>
      <c r="V415" s="32">
        <v>0</v>
      </c>
      <c r="W415" s="32">
        <v>0</v>
      </c>
      <c r="X415" s="32">
        <v>0</v>
      </c>
      <c r="Y415" s="32">
        <v>0</v>
      </c>
      <c r="Z415" s="32">
        <v>0</v>
      </c>
      <c r="AA415" s="32">
        <v>3</v>
      </c>
      <c r="AB415" s="32">
        <v>4</v>
      </c>
      <c r="AC415" s="32">
        <v>5</v>
      </c>
      <c r="AD415" s="32">
        <v>8</v>
      </c>
      <c r="AE415" s="32">
        <v>5</v>
      </c>
      <c r="AF415" s="32">
        <v>4</v>
      </c>
      <c r="AG415" s="32">
        <v>6</v>
      </c>
      <c r="AH415" s="32">
        <v>6</v>
      </c>
      <c r="AI415" s="32">
        <v>16</v>
      </c>
      <c r="AJ415" s="32">
        <v>16</v>
      </c>
      <c r="AK415" s="32">
        <v>28</v>
      </c>
      <c r="AL415" s="34">
        <v>101</v>
      </c>
      <c r="AM415" s="35">
        <v>33874.11</v>
      </c>
      <c r="AN415" s="17">
        <f t="shared" si="43"/>
        <v>2.0501000111964123</v>
      </c>
      <c r="AO415" s="36">
        <f t="shared" si="44"/>
        <v>0.33666666666666667</v>
      </c>
      <c r="AP415" s="37">
        <f t="shared" si="45"/>
        <v>0.33666666666666667</v>
      </c>
      <c r="AQ415" s="42"/>
      <c r="AR415" s="39">
        <v>16523.150000000001</v>
      </c>
      <c r="AS415" s="22">
        <f t="shared" si="46"/>
        <v>2.117634954594009</v>
      </c>
      <c r="AT415" s="40">
        <v>34990</v>
      </c>
    </row>
    <row r="416" spans="1:46" ht="47.25" x14ac:dyDescent="0.25">
      <c r="A416" s="17"/>
      <c r="B416" s="18"/>
      <c r="C416" s="19" t="s">
        <v>707</v>
      </c>
      <c r="D416" s="20" t="s">
        <v>129</v>
      </c>
      <c r="E416" s="49" t="s">
        <v>1040</v>
      </c>
      <c r="F416" s="22" t="str">
        <f t="shared" si="42"/>
        <v>S392A00AHR</v>
      </c>
      <c r="G416" s="22" t="s">
        <v>100</v>
      </c>
      <c r="H416" s="17" t="s">
        <v>1002</v>
      </c>
      <c r="I416" s="24" t="s">
        <v>1037</v>
      </c>
      <c r="J416" s="50" t="s">
        <v>1038</v>
      </c>
      <c r="K416" s="17" t="s">
        <v>712</v>
      </c>
      <c r="L416" s="17" t="s">
        <v>1028</v>
      </c>
      <c r="M416" s="28">
        <v>250</v>
      </c>
      <c r="N416" s="28">
        <v>50</v>
      </c>
      <c r="O416" s="28"/>
      <c r="P416" s="28"/>
      <c r="Q416" s="27"/>
      <c r="R416" s="28">
        <f t="shared" si="47"/>
        <v>300</v>
      </c>
      <c r="S416" s="29">
        <v>300</v>
      </c>
      <c r="T416" s="30">
        <f t="shared" si="48"/>
        <v>0</v>
      </c>
      <c r="U416" s="31">
        <v>43159</v>
      </c>
      <c r="V416" s="32">
        <v>0</v>
      </c>
      <c r="W416" s="32">
        <v>0</v>
      </c>
      <c r="X416" s="32">
        <v>0</v>
      </c>
      <c r="Y416" s="32">
        <v>0</v>
      </c>
      <c r="Z416" s="32">
        <v>0</v>
      </c>
      <c r="AA416" s="32">
        <v>0</v>
      </c>
      <c r="AB416" s="32">
        <v>5</v>
      </c>
      <c r="AC416" s="32">
        <v>0</v>
      </c>
      <c r="AD416" s="32">
        <v>1</v>
      </c>
      <c r="AE416" s="32">
        <v>4</v>
      </c>
      <c r="AF416" s="32">
        <v>10</v>
      </c>
      <c r="AG416" s="32">
        <v>13</v>
      </c>
      <c r="AH416" s="32">
        <v>9</v>
      </c>
      <c r="AI416" s="32">
        <v>17</v>
      </c>
      <c r="AJ416" s="32">
        <v>11</v>
      </c>
      <c r="AK416" s="32">
        <v>23</v>
      </c>
      <c r="AL416" s="34">
        <v>93</v>
      </c>
      <c r="AM416" s="35">
        <v>33175.089999999997</v>
      </c>
      <c r="AN416" s="17">
        <f t="shared" si="43"/>
        <v>2.0077945185996615</v>
      </c>
      <c r="AO416" s="36">
        <f t="shared" si="44"/>
        <v>0.31</v>
      </c>
      <c r="AP416" s="37">
        <f t="shared" si="45"/>
        <v>0.31</v>
      </c>
      <c r="AQ416" s="42"/>
      <c r="AR416" s="39">
        <v>16523.150000000001</v>
      </c>
      <c r="AS416" s="22">
        <f t="shared" si="46"/>
        <v>2.117634954594009</v>
      </c>
      <c r="AT416" s="40">
        <v>34990</v>
      </c>
    </row>
    <row r="417" spans="1:46" ht="47.25" x14ac:dyDescent="0.25">
      <c r="A417" s="17"/>
      <c r="B417" s="18"/>
      <c r="C417" s="19" t="s">
        <v>707</v>
      </c>
      <c r="D417" s="20" t="s">
        <v>129</v>
      </c>
      <c r="E417" s="49" t="s">
        <v>1041</v>
      </c>
      <c r="F417" s="22" t="str">
        <f t="shared" si="42"/>
        <v>S393A00AK7</v>
      </c>
      <c r="G417" s="22" t="s">
        <v>100</v>
      </c>
      <c r="H417" s="17" t="s">
        <v>1002</v>
      </c>
      <c r="I417" s="24" t="s">
        <v>1042</v>
      </c>
      <c r="J417" s="50" t="s">
        <v>1043</v>
      </c>
      <c r="K417" s="17" t="s">
        <v>712</v>
      </c>
      <c r="L417" s="17" t="s">
        <v>968</v>
      </c>
      <c r="M417" s="28">
        <v>250</v>
      </c>
      <c r="N417" s="28"/>
      <c r="O417" s="28"/>
      <c r="P417" s="28"/>
      <c r="Q417" s="27"/>
      <c r="R417" s="28">
        <f t="shared" si="47"/>
        <v>250</v>
      </c>
      <c r="S417" s="29">
        <v>250</v>
      </c>
      <c r="T417" s="30">
        <f t="shared" si="48"/>
        <v>0</v>
      </c>
      <c r="U417" s="31">
        <v>43159</v>
      </c>
      <c r="V417" s="32">
        <v>0</v>
      </c>
      <c r="W417" s="32">
        <v>0</v>
      </c>
      <c r="X417" s="32">
        <v>0</v>
      </c>
      <c r="Y417" s="32">
        <v>0</v>
      </c>
      <c r="Z417" s="32">
        <v>0</v>
      </c>
      <c r="AA417" s="32">
        <v>2</v>
      </c>
      <c r="AB417" s="32">
        <v>2</v>
      </c>
      <c r="AC417" s="32">
        <v>2</v>
      </c>
      <c r="AD417" s="32">
        <v>4</v>
      </c>
      <c r="AE417" s="32">
        <v>2</v>
      </c>
      <c r="AF417" s="32">
        <v>6</v>
      </c>
      <c r="AG417" s="32">
        <v>5</v>
      </c>
      <c r="AH417" s="32">
        <v>7</v>
      </c>
      <c r="AI417" s="32">
        <v>5</v>
      </c>
      <c r="AJ417" s="32">
        <v>5</v>
      </c>
      <c r="AK417" s="32">
        <v>8</v>
      </c>
      <c r="AL417" s="34">
        <v>48</v>
      </c>
      <c r="AM417" s="35">
        <v>35421.379999999997</v>
      </c>
      <c r="AN417" s="17">
        <f t="shared" si="43"/>
        <v>2.0278448547302133</v>
      </c>
      <c r="AO417" s="36">
        <f t="shared" si="44"/>
        <v>0.192</v>
      </c>
      <c r="AP417" s="37">
        <f t="shared" si="45"/>
        <v>0.192</v>
      </c>
      <c r="AQ417" s="42"/>
      <c r="AR417" s="39">
        <v>17467.5</v>
      </c>
      <c r="AS417" s="22">
        <f t="shared" si="46"/>
        <v>2.1176470588235294</v>
      </c>
      <c r="AT417" s="40">
        <v>36990</v>
      </c>
    </row>
    <row r="418" spans="1:46" ht="47.25" x14ac:dyDescent="0.25">
      <c r="A418" s="17"/>
      <c r="B418" s="18"/>
      <c r="C418" s="19" t="s">
        <v>707</v>
      </c>
      <c r="D418" s="20" t="s">
        <v>129</v>
      </c>
      <c r="E418" s="49" t="s">
        <v>1044</v>
      </c>
      <c r="F418" s="22" t="str">
        <f t="shared" si="42"/>
        <v>S394A00ANV</v>
      </c>
      <c r="G418" s="22" t="s">
        <v>100</v>
      </c>
      <c r="H418" s="17" t="s">
        <v>1002</v>
      </c>
      <c r="I418" s="24" t="s">
        <v>1045</v>
      </c>
      <c r="J418" s="50" t="s">
        <v>1046</v>
      </c>
      <c r="K418" s="17" t="s">
        <v>712</v>
      </c>
      <c r="L418" s="17" t="s">
        <v>1047</v>
      </c>
      <c r="M418" s="28">
        <v>250</v>
      </c>
      <c r="N418" s="28">
        <v>100</v>
      </c>
      <c r="O418" s="28"/>
      <c r="P418" s="28"/>
      <c r="Q418" s="27"/>
      <c r="R418" s="28">
        <f t="shared" si="47"/>
        <v>350</v>
      </c>
      <c r="S418" s="29">
        <v>350</v>
      </c>
      <c r="T418" s="30">
        <f t="shared" si="48"/>
        <v>0</v>
      </c>
      <c r="U418" s="31">
        <v>43159</v>
      </c>
      <c r="V418" s="32">
        <v>0</v>
      </c>
      <c r="W418" s="32">
        <v>0</v>
      </c>
      <c r="X418" s="32">
        <v>0</v>
      </c>
      <c r="Y418" s="32">
        <v>0</v>
      </c>
      <c r="Z418" s="32">
        <v>0</v>
      </c>
      <c r="AA418" s="32">
        <v>2</v>
      </c>
      <c r="AB418" s="32">
        <v>9</v>
      </c>
      <c r="AC418" s="32">
        <v>12</v>
      </c>
      <c r="AD418" s="32">
        <v>5</v>
      </c>
      <c r="AE418" s="32">
        <v>5</v>
      </c>
      <c r="AF418" s="32">
        <v>12</v>
      </c>
      <c r="AG418" s="32">
        <v>16</v>
      </c>
      <c r="AH418" s="32">
        <v>6</v>
      </c>
      <c r="AI418" s="32">
        <v>30</v>
      </c>
      <c r="AJ418" s="32">
        <v>27</v>
      </c>
      <c r="AK418" s="32">
        <v>40</v>
      </c>
      <c r="AL418" s="34">
        <v>164</v>
      </c>
      <c r="AM418" s="35">
        <v>34846.449999999997</v>
      </c>
      <c r="AN418" s="17">
        <f t="shared" si="43"/>
        <v>1.9949305853728352</v>
      </c>
      <c r="AO418" s="36">
        <f t="shared" si="44"/>
        <v>0.46857142857142858</v>
      </c>
      <c r="AP418" s="37">
        <f t="shared" si="45"/>
        <v>0.46857142857142858</v>
      </c>
      <c r="AQ418" s="42"/>
      <c r="AR418" s="39">
        <v>17467.5</v>
      </c>
      <c r="AS418" s="22">
        <f t="shared" si="46"/>
        <v>2.1176470588235294</v>
      </c>
      <c r="AT418" s="40">
        <v>36990</v>
      </c>
    </row>
    <row r="419" spans="1:46" ht="47.25" x14ac:dyDescent="0.25">
      <c r="A419" s="17"/>
      <c r="B419" s="18"/>
      <c r="C419" s="19" t="s">
        <v>707</v>
      </c>
      <c r="D419" s="20" t="s">
        <v>129</v>
      </c>
      <c r="E419" s="49" t="s">
        <v>1048</v>
      </c>
      <c r="F419" s="22" t="str">
        <f t="shared" si="42"/>
        <v>S395A00A8A</v>
      </c>
      <c r="G419" s="22" t="s">
        <v>100</v>
      </c>
      <c r="H419" s="17" t="s">
        <v>1002</v>
      </c>
      <c r="I419" s="24" t="s">
        <v>1049</v>
      </c>
      <c r="J419" s="50" t="s">
        <v>1050</v>
      </c>
      <c r="K419" s="17" t="s">
        <v>712</v>
      </c>
      <c r="L419" s="17" t="s">
        <v>766</v>
      </c>
      <c r="M419" s="28">
        <v>250</v>
      </c>
      <c r="N419" s="28">
        <v>100</v>
      </c>
      <c r="O419" s="28"/>
      <c r="P419" s="28"/>
      <c r="Q419" s="27"/>
      <c r="R419" s="28">
        <f t="shared" si="47"/>
        <v>350</v>
      </c>
      <c r="S419" s="29">
        <v>350</v>
      </c>
      <c r="T419" s="30">
        <f t="shared" si="48"/>
        <v>0</v>
      </c>
      <c r="U419" s="31">
        <v>43159</v>
      </c>
      <c r="V419" s="32">
        <v>0</v>
      </c>
      <c r="W419" s="32">
        <v>0</v>
      </c>
      <c r="X419" s="32">
        <v>0</v>
      </c>
      <c r="Y419" s="32">
        <v>0</v>
      </c>
      <c r="Z419" s="32">
        <v>1</v>
      </c>
      <c r="AA419" s="32">
        <v>2</v>
      </c>
      <c r="AB419" s="32">
        <v>4</v>
      </c>
      <c r="AC419" s="32">
        <v>6</v>
      </c>
      <c r="AD419" s="32">
        <v>4</v>
      </c>
      <c r="AE419" s="32">
        <v>6</v>
      </c>
      <c r="AF419" s="32">
        <v>7</v>
      </c>
      <c r="AG419" s="32">
        <v>12</v>
      </c>
      <c r="AH419" s="32">
        <v>2</v>
      </c>
      <c r="AI419" s="32">
        <v>18</v>
      </c>
      <c r="AJ419" s="32">
        <v>7</v>
      </c>
      <c r="AK419" s="32">
        <v>20</v>
      </c>
      <c r="AL419" s="34">
        <v>89</v>
      </c>
      <c r="AM419" s="35">
        <v>35107.65</v>
      </c>
      <c r="AN419" s="17">
        <f t="shared" si="43"/>
        <v>2.0098840704164878</v>
      </c>
      <c r="AO419" s="36">
        <f t="shared" si="44"/>
        <v>0.25428571428571428</v>
      </c>
      <c r="AP419" s="37">
        <f t="shared" si="45"/>
        <v>0.25428571428571428</v>
      </c>
      <c r="AQ419" s="42"/>
      <c r="AR419" s="39">
        <v>17467.5</v>
      </c>
      <c r="AS419" s="22">
        <f t="shared" si="46"/>
        <v>2.1176470588235294</v>
      </c>
      <c r="AT419" s="40">
        <v>36990</v>
      </c>
    </row>
    <row r="420" spans="1:46" ht="47.25" x14ac:dyDescent="0.25">
      <c r="A420" s="17"/>
      <c r="B420" s="18"/>
      <c r="C420" s="19" t="s">
        <v>707</v>
      </c>
      <c r="D420" s="20" t="s">
        <v>129</v>
      </c>
      <c r="E420" s="49" t="s">
        <v>1051</v>
      </c>
      <c r="F420" s="22" t="str">
        <f t="shared" si="42"/>
        <v>S396A00A25</v>
      </c>
      <c r="G420" s="22" t="s">
        <v>100</v>
      </c>
      <c r="H420" s="17" t="s">
        <v>1002</v>
      </c>
      <c r="I420" s="24" t="s">
        <v>1052</v>
      </c>
      <c r="J420" s="50" t="s">
        <v>1053</v>
      </c>
      <c r="K420" s="17" t="s">
        <v>712</v>
      </c>
      <c r="L420" s="17" t="s">
        <v>163</v>
      </c>
      <c r="M420" s="28">
        <v>250</v>
      </c>
      <c r="N420" s="28">
        <v>100</v>
      </c>
      <c r="O420" s="28"/>
      <c r="P420" s="28"/>
      <c r="Q420" s="27"/>
      <c r="R420" s="28">
        <f t="shared" si="47"/>
        <v>350</v>
      </c>
      <c r="S420" s="29">
        <v>350</v>
      </c>
      <c r="T420" s="30">
        <f t="shared" si="48"/>
        <v>0</v>
      </c>
      <c r="U420" s="31">
        <v>43159</v>
      </c>
      <c r="V420" s="32">
        <v>0</v>
      </c>
      <c r="W420" s="32">
        <v>0</v>
      </c>
      <c r="X420" s="32">
        <v>0</v>
      </c>
      <c r="Y420" s="32">
        <v>0</v>
      </c>
      <c r="Z420" s="32">
        <v>0</v>
      </c>
      <c r="AA420" s="32">
        <v>0</v>
      </c>
      <c r="AB420" s="32">
        <v>2</v>
      </c>
      <c r="AC420" s="32">
        <v>3</v>
      </c>
      <c r="AD420" s="32">
        <v>6</v>
      </c>
      <c r="AE420" s="32">
        <v>3</v>
      </c>
      <c r="AF420" s="32">
        <v>5</v>
      </c>
      <c r="AG420" s="32">
        <v>6</v>
      </c>
      <c r="AH420" s="32">
        <v>4</v>
      </c>
      <c r="AI420" s="32">
        <v>13</v>
      </c>
      <c r="AJ420" s="32">
        <v>12</v>
      </c>
      <c r="AK420" s="32">
        <v>26</v>
      </c>
      <c r="AL420" s="34">
        <v>80</v>
      </c>
      <c r="AM420" s="35">
        <v>35542.04</v>
      </c>
      <c r="AN420" s="17">
        <f t="shared" si="43"/>
        <v>2.0347525404322315</v>
      </c>
      <c r="AO420" s="36">
        <f t="shared" si="44"/>
        <v>0.22857142857142856</v>
      </c>
      <c r="AP420" s="37">
        <f t="shared" si="45"/>
        <v>0.22857142857142856</v>
      </c>
      <c r="AQ420" s="42"/>
      <c r="AR420" s="39">
        <v>17467.5</v>
      </c>
      <c r="AS420" s="22">
        <f t="shared" si="46"/>
        <v>2.1176470588235294</v>
      </c>
      <c r="AT420" s="40">
        <v>36990</v>
      </c>
    </row>
    <row r="421" spans="1:46" ht="47.25" x14ac:dyDescent="0.25">
      <c r="A421" s="17"/>
      <c r="B421" s="18"/>
      <c r="C421" s="19" t="s">
        <v>707</v>
      </c>
      <c r="D421" s="20" t="s">
        <v>129</v>
      </c>
      <c r="E421" s="49" t="s">
        <v>1054</v>
      </c>
      <c r="F421" s="22" t="str">
        <f t="shared" si="42"/>
        <v>S396A00AHR</v>
      </c>
      <c r="G421" s="22" t="s">
        <v>100</v>
      </c>
      <c r="H421" s="17" t="s">
        <v>1002</v>
      </c>
      <c r="I421" s="24" t="s">
        <v>1052</v>
      </c>
      <c r="J421" s="50" t="s">
        <v>1053</v>
      </c>
      <c r="K421" s="17" t="s">
        <v>712</v>
      </c>
      <c r="L421" s="17" t="s">
        <v>1028</v>
      </c>
      <c r="M421" s="28">
        <v>250</v>
      </c>
      <c r="N421" s="28">
        <v>100</v>
      </c>
      <c r="O421" s="28"/>
      <c r="P421" s="28"/>
      <c r="Q421" s="27"/>
      <c r="R421" s="28">
        <f t="shared" si="47"/>
        <v>350</v>
      </c>
      <c r="S421" s="29">
        <v>350</v>
      </c>
      <c r="T421" s="30">
        <f t="shared" si="48"/>
        <v>0</v>
      </c>
      <c r="U421" s="31">
        <v>43159</v>
      </c>
      <c r="V421" s="32">
        <v>0</v>
      </c>
      <c r="W421" s="32">
        <v>0</v>
      </c>
      <c r="X421" s="32">
        <v>0</v>
      </c>
      <c r="Y421" s="32">
        <v>0</v>
      </c>
      <c r="Z421" s="32">
        <v>0</v>
      </c>
      <c r="AA421" s="32">
        <v>2</v>
      </c>
      <c r="AB421" s="32">
        <v>3</v>
      </c>
      <c r="AC421" s="32">
        <v>6</v>
      </c>
      <c r="AD421" s="32">
        <v>10</v>
      </c>
      <c r="AE421" s="32">
        <v>11</v>
      </c>
      <c r="AF421" s="32">
        <v>9</v>
      </c>
      <c r="AG421" s="32">
        <v>11</v>
      </c>
      <c r="AH421" s="32">
        <v>7</v>
      </c>
      <c r="AI421" s="32">
        <v>11</v>
      </c>
      <c r="AJ421" s="32">
        <v>23</v>
      </c>
      <c r="AK421" s="32">
        <v>33</v>
      </c>
      <c r="AL421" s="34">
        <v>126</v>
      </c>
      <c r="AM421" s="35">
        <v>35644.79</v>
      </c>
      <c r="AN421" s="17">
        <f t="shared" si="43"/>
        <v>2.040634893373408</v>
      </c>
      <c r="AO421" s="36">
        <f t="shared" si="44"/>
        <v>0.36</v>
      </c>
      <c r="AP421" s="37">
        <f t="shared" si="45"/>
        <v>0.36</v>
      </c>
      <c r="AQ421" s="42"/>
      <c r="AR421" s="39">
        <v>17467.5</v>
      </c>
      <c r="AS421" s="22">
        <f t="shared" si="46"/>
        <v>2.1176470588235294</v>
      </c>
      <c r="AT421" s="40">
        <v>36990</v>
      </c>
    </row>
    <row r="422" spans="1:46" ht="47.25" x14ac:dyDescent="0.25">
      <c r="A422" s="17"/>
      <c r="B422" s="18"/>
      <c r="C422" s="19" t="s">
        <v>707</v>
      </c>
      <c r="D422" s="20" t="s">
        <v>129</v>
      </c>
      <c r="E422" s="49" t="s">
        <v>1055</v>
      </c>
      <c r="F422" s="22" t="str">
        <f t="shared" si="42"/>
        <v>S397A00A03</v>
      </c>
      <c r="G422" s="22" t="s">
        <v>100</v>
      </c>
      <c r="H422" s="17" t="s">
        <v>1002</v>
      </c>
      <c r="I422" s="24" t="s">
        <v>1056</v>
      </c>
      <c r="J422" s="50" t="s">
        <v>1057</v>
      </c>
      <c r="K422" s="17" t="s">
        <v>712</v>
      </c>
      <c r="L422" s="17" t="s">
        <v>1017</v>
      </c>
      <c r="M422" s="28">
        <v>250</v>
      </c>
      <c r="N422" s="28">
        <v>100</v>
      </c>
      <c r="O422" s="28"/>
      <c r="P422" s="28"/>
      <c r="Q422" s="27"/>
      <c r="R422" s="28">
        <f t="shared" si="47"/>
        <v>350</v>
      </c>
      <c r="S422" s="29">
        <v>350</v>
      </c>
      <c r="T422" s="30">
        <f t="shared" si="48"/>
        <v>0</v>
      </c>
      <c r="U422" s="31">
        <v>43159</v>
      </c>
      <c r="V422" s="32">
        <v>0</v>
      </c>
      <c r="W422" s="32">
        <v>0</v>
      </c>
      <c r="X422" s="32">
        <v>0</v>
      </c>
      <c r="Y422" s="32">
        <v>0</v>
      </c>
      <c r="Z422" s="32">
        <v>1</v>
      </c>
      <c r="AA422" s="32">
        <v>3</v>
      </c>
      <c r="AB422" s="32">
        <v>6</v>
      </c>
      <c r="AC422" s="32">
        <v>4</v>
      </c>
      <c r="AD422" s="32">
        <v>5</v>
      </c>
      <c r="AE422" s="32">
        <v>4</v>
      </c>
      <c r="AF422" s="32">
        <v>13</v>
      </c>
      <c r="AG422" s="32">
        <v>16</v>
      </c>
      <c r="AH422" s="32">
        <v>6</v>
      </c>
      <c r="AI422" s="32">
        <v>25</v>
      </c>
      <c r="AJ422" s="32">
        <v>16</v>
      </c>
      <c r="AK422" s="32">
        <v>29</v>
      </c>
      <c r="AL422" s="34">
        <v>128</v>
      </c>
      <c r="AM422" s="35">
        <v>35600.550000000003</v>
      </c>
      <c r="AN422" s="17">
        <f t="shared" si="43"/>
        <v>2.0381021897810219</v>
      </c>
      <c r="AO422" s="36">
        <f t="shared" si="44"/>
        <v>0.36571428571428571</v>
      </c>
      <c r="AP422" s="37">
        <f t="shared" si="45"/>
        <v>0.36571428571428571</v>
      </c>
      <c r="AQ422" s="42"/>
      <c r="AR422" s="39">
        <v>17467.5</v>
      </c>
      <c r="AS422" s="22">
        <f t="shared" si="46"/>
        <v>2.1176470588235294</v>
      </c>
      <c r="AT422" s="40">
        <v>36990</v>
      </c>
    </row>
    <row r="423" spans="1:46" ht="47.25" x14ac:dyDescent="0.25">
      <c r="A423" s="17"/>
      <c r="B423" s="18"/>
      <c r="C423" s="19" t="s">
        <v>707</v>
      </c>
      <c r="D423" s="20" t="s">
        <v>129</v>
      </c>
      <c r="E423" s="49" t="s">
        <v>1058</v>
      </c>
      <c r="F423" s="22" t="str">
        <f t="shared" si="42"/>
        <v>S398A00A03</v>
      </c>
      <c r="G423" s="22" t="s">
        <v>100</v>
      </c>
      <c r="H423" s="17" t="s">
        <v>1002</v>
      </c>
      <c r="I423" s="24" t="s">
        <v>1059</v>
      </c>
      <c r="J423" s="50" t="s">
        <v>1060</v>
      </c>
      <c r="K423" s="17" t="s">
        <v>712</v>
      </c>
      <c r="L423" s="17" t="s">
        <v>990</v>
      </c>
      <c r="M423" s="28">
        <v>250</v>
      </c>
      <c r="N423" s="28">
        <v>100</v>
      </c>
      <c r="O423" s="28"/>
      <c r="P423" s="28"/>
      <c r="Q423" s="27"/>
      <c r="R423" s="28">
        <f t="shared" si="47"/>
        <v>350</v>
      </c>
      <c r="S423" s="29">
        <v>350</v>
      </c>
      <c r="T423" s="30">
        <f t="shared" si="48"/>
        <v>0</v>
      </c>
      <c r="U423" s="31">
        <v>43159</v>
      </c>
      <c r="V423" s="32">
        <v>0</v>
      </c>
      <c r="W423" s="32">
        <v>0</v>
      </c>
      <c r="X423" s="32">
        <v>0</v>
      </c>
      <c r="Y423" s="32">
        <v>0</v>
      </c>
      <c r="Z423" s="32">
        <v>0</v>
      </c>
      <c r="AA423" s="32">
        <v>2</v>
      </c>
      <c r="AB423" s="32">
        <v>2</v>
      </c>
      <c r="AC423" s="32">
        <v>4</v>
      </c>
      <c r="AD423" s="32">
        <v>1</v>
      </c>
      <c r="AE423" s="32">
        <v>2</v>
      </c>
      <c r="AF423" s="32">
        <v>10</v>
      </c>
      <c r="AG423" s="32">
        <v>12</v>
      </c>
      <c r="AH423" s="32">
        <v>9</v>
      </c>
      <c r="AI423" s="32">
        <v>16</v>
      </c>
      <c r="AJ423" s="32">
        <v>17</v>
      </c>
      <c r="AK423" s="32">
        <v>21</v>
      </c>
      <c r="AL423" s="34">
        <v>96</v>
      </c>
      <c r="AM423" s="35">
        <v>34794.86</v>
      </c>
      <c r="AN423" s="17">
        <f t="shared" si="43"/>
        <v>1.9919771003291828</v>
      </c>
      <c r="AO423" s="36">
        <f t="shared" si="44"/>
        <v>0.2742857142857143</v>
      </c>
      <c r="AP423" s="37">
        <f t="shared" si="45"/>
        <v>0.2742857142857143</v>
      </c>
      <c r="AQ423" s="42"/>
      <c r="AR423" s="39">
        <v>17467.5</v>
      </c>
      <c r="AS423" s="22">
        <f t="shared" si="46"/>
        <v>2.1176470588235294</v>
      </c>
      <c r="AT423" s="40">
        <v>36990</v>
      </c>
    </row>
    <row r="424" spans="1:46" ht="47.25" x14ac:dyDescent="0.25">
      <c r="A424" s="17"/>
      <c r="B424" s="18"/>
      <c r="C424" s="19" t="s">
        <v>707</v>
      </c>
      <c r="D424" s="20" t="s">
        <v>129</v>
      </c>
      <c r="E424" s="49" t="s">
        <v>1061</v>
      </c>
      <c r="F424" s="22" t="str">
        <f t="shared" si="42"/>
        <v>S398A00A8A</v>
      </c>
      <c r="G424" s="22" t="s">
        <v>100</v>
      </c>
      <c r="H424" s="17" t="s">
        <v>1002</v>
      </c>
      <c r="I424" s="24" t="s">
        <v>1059</v>
      </c>
      <c r="J424" s="50" t="s">
        <v>1060</v>
      </c>
      <c r="K424" s="17" t="s">
        <v>712</v>
      </c>
      <c r="L424" s="17" t="s">
        <v>766</v>
      </c>
      <c r="M424" s="28">
        <v>250</v>
      </c>
      <c r="N424" s="28">
        <v>100</v>
      </c>
      <c r="O424" s="28"/>
      <c r="P424" s="28"/>
      <c r="Q424" s="27"/>
      <c r="R424" s="28">
        <f t="shared" si="47"/>
        <v>350</v>
      </c>
      <c r="S424" s="29">
        <v>350</v>
      </c>
      <c r="T424" s="30">
        <f t="shared" si="48"/>
        <v>0</v>
      </c>
      <c r="U424" s="31">
        <v>43159</v>
      </c>
      <c r="V424" s="32">
        <v>0</v>
      </c>
      <c r="W424" s="32">
        <v>0</v>
      </c>
      <c r="X424" s="32">
        <v>0</v>
      </c>
      <c r="Y424" s="32">
        <v>0</v>
      </c>
      <c r="Z424" s="32">
        <v>0</v>
      </c>
      <c r="AA424" s="32">
        <v>1</v>
      </c>
      <c r="AB424" s="32">
        <v>6</v>
      </c>
      <c r="AC424" s="32">
        <v>7</v>
      </c>
      <c r="AD424" s="32">
        <v>4</v>
      </c>
      <c r="AE424" s="32">
        <v>7</v>
      </c>
      <c r="AF424" s="32">
        <v>1</v>
      </c>
      <c r="AG424" s="32">
        <v>12</v>
      </c>
      <c r="AH424" s="32">
        <v>9</v>
      </c>
      <c r="AI424" s="32">
        <v>28</v>
      </c>
      <c r="AJ424" s="32">
        <v>24</v>
      </c>
      <c r="AK424" s="32">
        <v>21</v>
      </c>
      <c r="AL424" s="34">
        <v>120</v>
      </c>
      <c r="AM424" s="35">
        <v>34668.81</v>
      </c>
      <c r="AN424" s="17">
        <f t="shared" si="43"/>
        <v>1.9847608415629023</v>
      </c>
      <c r="AO424" s="36">
        <f t="shared" si="44"/>
        <v>0.34285714285714286</v>
      </c>
      <c r="AP424" s="37">
        <f t="shared" si="45"/>
        <v>0.34285714285714286</v>
      </c>
      <c r="AQ424" s="42"/>
      <c r="AR424" s="39">
        <v>17467.5</v>
      </c>
      <c r="AS424" s="22">
        <f t="shared" si="46"/>
        <v>2.1176470588235294</v>
      </c>
      <c r="AT424" s="40">
        <v>36990</v>
      </c>
    </row>
    <row r="425" spans="1:46" ht="47.25" x14ac:dyDescent="0.25">
      <c r="A425" s="17"/>
      <c r="B425" s="18"/>
      <c r="C425" s="19" t="s">
        <v>707</v>
      </c>
      <c r="D425" s="20" t="s">
        <v>292</v>
      </c>
      <c r="E425" s="49" t="s">
        <v>1062</v>
      </c>
      <c r="F425" s="22" t="str">
        <f t="shared" si="42"/>
        <v>S399A00A03</v>
      </c>
      <c r="G425" s="22" t="s">
        <v>100</v>
      </c>
      <c r="H425" s="17" t="s">
        <v>1002</v>
      </c>
      <c r="I425" s="24" t="s">
        <v>1063</v>
      </c>
      <c r="J425" s="50" t="s">
        <v>1064</v>
      </c>
      <c r="K425" s="17" t="s">
        <v>712</v>
      </c>
      <c r="L425" s="17" t="s">
        <v>1065</v>
      </c>
      <c r="M425" s="28">
        <v>250</v>
      </c>
      <c r="N425" s="28">
        <v>50</v>
      </c>
      <c r="O425" s="28"/>
      <c r="P425" s="28"/>
      <c r="Q425" s="27"/>
      <c r="R425" s="28">
        <f t="shared" si="47"/>
        <v>300</v>
      </c>
      <c r="S425" s="29">
        <v>300</v>
      </c>
      <c r="T425" s="30">
        <f t="shared" si="48"/>
        <v>0</v>
      </c>
      <c r="U425" s="31">
        <v>43159</v>
      </c>
      <c r="V425" s="32">
        <v>0</v>
      </c>
      <c r="W425" s="32">
        <v>0</v>
      </c>
      <c r="X425" s="32">
        <v>2</v>
      </c>
      <c r="Y425" s="32">
        <v>5</v>
      </c>
      <c r="Z425" s="32">
        <v>1</v>
      </c>
      <c r="AA425" s="32">
        <v>5</v>
      </c>
      <c r="AB425" s="32">
        <v>5</v>
      </c>
      <c r="AC425" s="32">
        <v>5</v>
      </c>
      <c r="AD425" s="32">
        <v>1</v>
      </c>
      <c r="AE425" s="32">
        <v>11</v>
      </c>
      <c r="AF425" s="32">
        <v>3</v>
      </c>
      <c r="AG425" s="32">
        <v>6</v>
      </c>
      <c r="AH425" s="32">
        <v>9</v>
      </c>
      <c r="AI425" s="33">
        <v>9</v>
      </c>
      <c r="AJ425" s="33">
        <v>1</v>
      </c>
      <c r="AK425" s="33">
        <v>7</v>
      </c>
      <c r="AL425" s="34">
        <v>70</v>
      </c>
      <c r="AM425" s="35">
        <v>29347.29</v>
      </c>
      <c r="AN425" s="17">
        <f t="shared" si="43"/>
        <v>1.6801082009446116</v>
      </c>
      <c r="AO425" s="36">
        <f t="shared" si="44"/>
        <v>0.23333333333333334</v>
      </c>
      <c r="AP425" s="37">
        <f t="shared" si="45"/>
        <v>0.23333333333333334</v>
      </c>
      <c r="AQ425" s="42"/>
      <c r="AR425" s="39">
        <v>17467.5</v>
      </c>
      <c r="AS425" s="22">
        <f t="shared" si="46"/>
        <v>2.1176470588235294</v>
      </c>
      <c r="AT425" s="40">
        <v>36990</v>
      </c>
    </row>
    <row r="426" spans="1:46" ht="47.25" x14ac:dyDescent="0.25">
      <c r="A426" s="17"/>
      <c r="B426" s="18"/>
      <c r="C426" s="19" t="s">
        <v>707</v>
      </c>
      <c r="D426" s="20" t="s">
        <v>292</v>
      </c>
      <c r="E426" s="49" t="s">
        <v>1066</v>
      </c>
      <c r="F426" s="22" t="str">
        <f t="shared" si="42"/>
        <v>S399A00A5C</v>
      </c>
      <c r="G426" s="22" t="s">
        <v>100</v>
      </c>
      <c r="H426" s="17" t="s">
        <v>1002</v>
      </c>
      <c r="I426" s="24" t="s">
        <v>1063</v>
      </c>
      <c r="J426" s="50" t="s">
        <v>1064</v>
      </c>
      <c r="K426" s="17" t="s">
        <v>712</v>
      </c>
      <c r="L426" s="17" t="s">
        <v>1067</v>
      </c>
      <c r="M426" s="28">
        <v>250</v>
      </c>
      <c r="N426" s="28">
        <v>50</v>
      </c>
      <c r="O426" s="28"/>
      <c r="P426" s="28"/>
      <c r="Q426" s="27"/>
      <c r="R426" s="28">
        <f t="shared" si="47"/>
        <v>300</v>
      </c>
      <c r="S426" s="29">
        <v>300</v>
      </c>
      <c r="T426" s="30">
        <f t="shared" si="48"/>
        <v>0</v>
      </c>
      <c r="U426" s="31">
        <v>43159</v>
      </c>
      <c r="V426" s="32">
        <v>0</v>
      </c>
      <c r="W426" s="32">
        <v>0</v>
      </c>
      <c r="X426" s="32">
        <v>0</v>
      </c>
      <c r="Y426" s="32">
        <v>2</v>
      </c>
      <c r="Z426" s="32">
        <v>4</v>
      </c>
      <c r="AA426" s="32">
        <v>13</v>
      </c>
      <c r="AB426" s="32">
        <v>10</v>
      </c>
      <c r="AC426" s="32">
        <v>7</v>
      </c>
      <c r="AD426" s="32">
        <v>2</v>
      </c>
      <c r="AE426" s="32">
        <v>14</v>
      </c>
      <c r="AF426" s="32">
        <v>8</v>
      </c>
      <c r="AG426" s="32">
        <v>4</v>
      </c>
      <c r="AH426" s="32">
        <v>2</v>
      </c>
      <c r="AI426" s="33">
        <v>11</v>
      </c>
      <c r="AJ426" s="33">
        <v>10</v>
      </c>
      <c r="AK426" s="33">
        <v>11</v>
      </c>
      <c r="AL426" s="34">
        <v>98</v>
      </c>
      <c r="AM426" s="35">
        <v>29581</v>
      </c>
      <c r="AN426" s="17">
        <f t="shared" si="43"/>
        <v>1.6934879061113497</v>
      </c>
      <c r="AO426" s="36">
        <f t="shared" si="44"/>
        <v>0.32666666666666666</v>
      </c>
      <c r="AP426" s="37">
        <f t="shared" si="45"/>
        <v>0.32666666666666666</v>
      </c>
      <c r="AQ426" s="42"/>
      <c r="AR426" s="39">
        <v>17467.5</v>
      </c>
      <c r="AS426" s="22">
        <f t="shared" si="46"/>
        <v>2.1176470588235294</v>
      </c>
      <c r="AT426" s="40">
        <v>36990</v>
      </c>
    </row>
    <row r="427" spans="1:46" ht="47.25" x14ac:dyDescent="0.25">
      <c r="A427" s="17"/>
      <c r="B427" s="18"/>
      <c r="C427" s="19" t="s">
        <v>707</v>
      </c>
      <c r="D427" s="20" t="s">
        <v>292</v>
      </c>
      <c r="E427" s="49" t="s">
        <v>1068</v>
      </c>
      <c r="F427" s="22" t="str">
        <f t="shared" si="42"/>
        <v>S400A00AIT</v>
      </c>
      <c r="G427" s="22" t="s">
        <v>100</v>
      </c>
      <c r="H427" s="17" t="s">
        <v>1002</v>
      </c>
      <c r="I427" s="24" t="s">
        <v>1069</v>
      </c>
      <c r="J427" s="50" t="s">
        <v>1070</v>
      </c>
      <c r="K427" s="17" t="s">
        <v>712</v>
      </c>
      <c r="L427" s="17" t="s">
        <v>1071</v>
      </c>
      <c r="M427" s="28">
        <v>250</v>
      </c>
      <c r="N427" s="28">
        <v>50</v>
      </c>
      <c r="O427" s="28"/>
      <c r="P427" s="28"/>
      <c r="Q427" s="27"/>
      <c r="R427" s="28">
        <f t="shared" si="47"/>
        <v>300</v>
      </c>
      <c r="S427" s="29">
        <v>300</v>
      </c>
      <c r="T427" s="30">
        <f t="shared" si="48"/>
        <v>0</v>
      </c>
      <c r="U427" s="31">
        <v>43159</v>
      </c>
      <c r="V427" s="32">
        <v>0</v>
      </c>
      <c r="W427" s="32">
        <v>0</v>
      </c>
      <c r="X427" s="32">
        <v>2</v>
      </c>
      <c r="Y427" s="32">
        <v>6</v>
      </c>
      <c r="Z427" s="32">
        <v>6</v>
      </c>
      <c r="AA427" s="32">
        <v>11</v>
      </c>
      <c r="AB427" s="33">
        <v>10</v>
      </c>
      <c r="AC427" s="33">
        <v>12</v>
      </c>
      <c r="AD427" s="33">
        <v>10</v>
      </c>
      <c r="AE427" s="33">
        <v>8</v>
      </c>
      <c r="AF427" s="33">
        <v>8</v>
      </c>
      <c r="AG427" s="33">
        <v>5</v>
      </c>
      <c r="AH427" s="33">
        <v>14</v>
      </c>
      <c r="AI427" s="33">
        <v>11</v>
      </c>
      <c r="AJ427" s="33">
        <v>7</v>
      </c>
      <c r="AK427" s="33">
        <v>4</v>
      </c>
      <c r="AL427" s="34">
        <v>114</v>
      </c>
      <c r="AM427" s="35">
        <v>37240.25</v>
      </c>
      <c r="AN427" s="17">
        <f t="shared" si="43"/>
        <v>1.8343685657146795</v>
      </c>
      <c r="AO427" s="36">
        <f t="shared" si="44"/>
        <v>0.38</v>
      </c>
      <c r="AP427" s="37">
        <f t="shared" si="45"/>
        <v>0.38</v>
      </c>
      <c r="AQ427" s="42"/>
      <c r="AR427" s="39">
        <v>20301.400000000001</v>
      </c>
      <c r="AS427" s="22">
        <f t="shared" si="46"/>
        <v>2.1175879495995349</v>
      </c>
      <c r="AT427" s="40">
        <v>42990</v>
      </c>
    </row>
    <row r="428" spans="1:46" ht="47.25" x14ac:dyDescent="0.25">
      <c r="A428" s="17"/>
      <c r="B428" s="18"/>
      <c r="C428" s="19" t="s">
        <v>707</v>
      </c>
      <c r="D428" s="20" t="s">
        <v>302</v>
      </c>
      <c r="E428" s="49" t="s">
        <v>1072</v>
      </c>
      <c r="F428" s="22" t="str">
        <f t="shared" si="42"/>
        <v>S401A00A5C</v>
      </c>
      <c r="G428" s="22" t="s">
        <v>100</v>
      </c>
      <c r="H428" s="17" t="s">
        <v>1002</v>
      </c>
      <c r="I428" s="24" t="s">
        <v>1073</v>
      </c>
      <c r="J428" s="50" t="s">
        <v>1074</v>
      </c>
      <c r="K428" s="17" t="s">
        <v>712</v>
      </c>
      <c r="L428" s="17" t="s">
        <v>1075</v>
      </c>
      <c r="M428" s="28">
        <v>100</v>
      </c>
      <c r="N428" s="28"/>
      <c r="O428" s="28"/>
      <c r="P428" s="28"/>
      <c r="Q428" s="27"/>
      <c r="R428" s="28">
        <f t="shared" si="47"/>
        <v>100</v>
      </c>
      <c r="S428" s="29">
        <v>100</v>
      </c>
      <c r="T428" s="30">
        <f t="shared" si="48"/>
        <v>0</v>
      </c>
      <c r="U428" s="31">
        <v>43159</v>
      </c>
      <c r="V428" s="32">
        <v>0</v>
      </c>
      <c r="W428" s="32">
        <v>0</v>
      </c>
      <c r="X428" s="32">
        <v>0</v>
      </c>
      <c r="Y428" s="32">
        <v>0</v>
      </c>
      <c r="Z428" s="32">
        <v>0</v>
      </c>
      <c r="AA428" s="32">
        <v>0</v>
      </c>
      <c r="AB428" s="32">
        <v>0</v>
      </c>
      <c r="AC428" s="32">
        <v>0</v>
      </c>
      <c r="AD428" s="32">
        <v>0</v>
      </c>
      <c r="AE428" s="32">
        <v>5</v>
      </c>
      <c r="AF428" s="32">
        <v>13</v>
      </c>
      <c r="AG428" s="32">
        <v>5</v>
      </c>
      <c r="AH428" s="32">
        <v>9</v>
      </c>
      <c r="AI428" s="32">
        <v>6</v>
      </c>
      <c r="AJ428" s="32">
        <v>3</v>
      </c>
      <c r="AK428" s="32">
        <v>4</v>
      </c>
      <c r="AL428" s="34">
        <v>45</v>
      </c>
      <c r="AM428" s="35">
        <v>36990</v>
      </c>
      <c r="AN428" s="17">
        <f t="shared" si="43"/>
        <v>2.1176470588235294</v>
      </c>
      <c r="AO428" s="36">
        <f t="shared" si="44"/>
        <v>0.45</v>
      </c>
      <c r="AP428" s="37">
        <f t="shared" si="45"/>
        <v>0.45</v>
      </c>
      <c r="AQ428" s="42"/>
      <c r="AR428" s="39">
        <v>17467.5</v>
      </c>
      <c r="AS428" s="22">
        <f t="shared" si="46"/>
        <v>2.1176470588235294</v>
      </c>
      <c r="AT428" s="40">
        <v>36990</v>
      </c>
    </row>
    <row r="429" spans="1:46" ht="47.25" x14ac:dyDescent="0.25">
      <c r="A429" s="17"/>
      <c r="B429" s="18"/>
      <c r="C429" s="19" t="s">
        <v>707</v>
      </c>
      <c r="D429" s="20" t="s">
        <v>302</v>
      </c>
      <c r="E429" s="49" t="s">
        <v>1076</v>
      </c>
      <c r="F429" s="22" t="str">
        <f t="shared" si="42"/>
        <v>S402A00A81</v>
      </c>
      <c r="G429" s="22" t="s">
        <v>100</v>
      </c>
      <c r="H429" s="17" t="s">
        <v>1002</v>
      </c>
      <c r="I429" s="24" t="s">
        <v>1077</v>
      </c>
      <c r="J429" s="50" t="s">
        <v>1078</v>
      </c>
      <c r="K429" s="17" t="s">
        <v>712</v>
      </c>
      <c r="L429" s="17" t="s">
        <v>1079</v>
      </c>
      <c r="M429" s="28">
        <v>100</v>
      </c>
      <c r="N429" s="28">
        <v>20</v>
      </c>
      <c r="O429" s="28"/>
      <c r="P429" s="28"/>
      <c r="Q429" s="27"/>
      <c r="R429" s="28">
        <f t="shared" si="47"/>
        <v>120</v>
      </c>
      <c r="S429" s="29">
        <v>120</v>
      </c>
      <c r="T429" s="30">
        <f t="shared" si="48"/>
        <v>0</v>
      </c>
      <c r="U429" s="31">
        <v>43159</v>
      </c>
      <c r="V429" s="32">
        <v>0</v>
      </c>
      <c r="W429" s="32">
        <v>0</v>
      </c>
      <c r="X429" s="32">
        <v>0</v>
      </c>
      <c r="Y429" s="32">
        <v>0</v>
      </c>
      <c r="Z429" s="32">
        <v>0</v>
      </c>
      <c r="AA429" s="32">
        <v>0</v>
      </c>
      <c r="AB429" s="33">
        <v>0</v>
      </c>
      <c r="AC429" s="33">
        <v>0</v>
      </c>
      <c r="AD429" s="33">
        <v>0</v>
      </c>
      <c r="AE429" s="33">
        <v>0</v>
      </c>
      <c r="AF429" s="33">
        <v>1</v>
      </c>
      <c r="AG429" s="33">
        <v>0</v>
      </c>
      <c r="AH429" s="33">
        <v>0</v>
      </c>
      <c r="AI429" s="33">
        <v>1</v>
      </c>
      <c r="AJ429" s="33">
        <v>1</v>
      </c>
      <c r="AK429" s="33">
        <v>1</v>
      </c>
      <c r="AL429" s="34">
        <v>4</v>
      </c>
      <c r="AM429" s="35">
        <v>49990</v>
      </c>
      <c r="AN429" s="17">
        <f t="shared" si="43"/>
        <v>1.9250986810436121</v>
      </c>
      <c r="AO429" s="36">
        <f t="shared" si="44"/>
        <v>3.3333333333333333E-2</v>
      </c>
      <c r="AP429" s="37">
        <f t="shared" si="45"/>
        <v>3.3333333333333333E-2</v>
      </c>
      <c r="AQ429" s="42"/>
      <c r="AR429" s="39">
        <v>25967.5</v>
      </c>
      <c r="AS429" s="22">
        <f t="shared" si="46"/>
        <v>2.1176470588235294</v>
      </c>
      <c r="AT429" s="40">
        <v>54990</v>
      </c>
    </row>
    <row r="430" spans="1:46" ht="47.25" x14ac:dyDescent="0.25">
      <c r="A430" s="17"/>
      <c r="B430" s="18"/>
      <c r="C430" s="19" t="s">
        <v>707</v>
      </c>
      <c r="D430" s="20" t="s">
        <v>302</v>
      </c>
      <c r="E430" s="49" t="s">
        <v>1080</v>
      </c>
      <c r="F430" s="22" t="str">
        <f t="shared" si="42"/>
        <v>S403A00A25</v>
      </c>
      <c r="G430" s="22" t="s">
        <v>100</v>
      </c>
      <c r="H430" s="17" t="s">
        <v>1002</v>
      </c>
      <c r="I430" s="24" t="s">
        <v>1081</v>
      </c>
      <c r="J430" s="50" t="s">
        <v>1082</v>
      </c>
      <c r="K430" s="17" t="s">
        <v>712</v>
      </c>
      <c r="L430" s="17" t="s">
        <v>1083</v>
      </c>
      <c r="M430" s="28">
        <v>100</v>
      </c>
      <c r="N430" s="28">
        <v>20</v>
      </c>
      <c r="O430" s="28"/>
      <c r="P430" s="28"/>
      <c r="Q430" s="27"/>
      <c r="R430" s="28">
        <f t="shared" si="47"/>
        <v>120</v>
      </c>
      <c r="S430" s="29">
        <v>120</v>
      </c>
      <c r="T430" s="30">
        <f t="shared" si="48"/>
        <v>0</v>
      </c>
      <c r="U430" s="31">
        <v>43159</v>
      </c>
      <c r="V430" s="32">
        <v>0</v>
      </c>
      <c r="W430" s="32">
        <v>0</v>
      </c>
      <c r="X430" s="32">
        <v>0</v>
      </c>
      <c r="Y430" s="32">
        <v>0</v>
      </c>
      <c r="Z430" s="32">
        <v>0</v>
      </c>
      <c r="AA430" s="32">
        <v>0</v>
      </c>
      <c r="AB430" s="33">
        <v>0</v>
      </c>
      <c r="AC430" s="33">
        <v>0</v>
      </c>
      <c r="AD430" s="33">
        <v>0</v>
      </c>
      <c r="AE430" s="33">
        <v>1</v>
      </c>
      <c r="AF430" s="33">
        <v>0</v>
      </c>
      <c r="AG430" s="33">
        <v>0</v>
      </c>
      <c r="AH430" s="33">
        <v>1</v>
      </c>
      <c r="AI430" s="33">
        <v>0</v>
      </c>
      <c r="AJ430" s="33">
        <v>1</v>
      </c>
      <c r="AK430" s="33">
        <v>0</v>
      </c>
      <c r="AL430" s="34">
        <v>3</v>
      </c>
      <c r="AM430" s="35">
        <v>0</v>
      </c>
      <c r="AN430" s="17">
        <f t="shared" si="43"/>
        <v>0</v>
      </c>
      <c r="AO430" s="36">
        <f t="shared" si="44"/>
        <v>2.5000000000000001E-2</v>
      </c>
      <c r="AP430" s="37">
        <f t="shared" si="45"/>
        <v>2.5000000000000001E-2</v>
      </c>
      <c r="AQ430" s="42"/>
      <c r="AR430" s="39">
        <v>22190.1</v>
      </c>
      <c r="AS430" s="22">
        <f t="shared" si="46"/>
        <v>2.1176110067101996</v>
      </c>
      <c r="AT430" s="40">
        <v>46990</v>
      </c>
    </row>
    <row r="431" spans="1:46" ht="47.25" x14ac:dyDescent="0.25">
      <c r="A431" s="17"/>
      <c r="B431" s="18"/>
      <c r="C431" s="19" t="s">
        <v>707</v>
      </c>
      <c r="D431" s="20" t="s">
        <v>302</v>
      </c>
      <c r="E431" s="49" t="s">
        <v>1084</v>
      </c>
      <c r="F431" s="22" t="str">
        <f t="shared" si="42"/>
        <v>S404A00A81</v>
      </c>
      <c r="G431" s="22" t="s">
        <v>100</v>
      </c>
      <c r="H431" s="17" t="s">
        <v>1002</v>
      </c>
      <c r="I431" s="24" t="s">
        <v>1085</v>
      </c>
      <c r="J431" s="50" t="s">
        <v>1086</v>
      </c>
      <c r="K431" s="17" t="s">
        <v>712</v>
      </c>
      <c r="L431" s="17" t="s">
        <v>1079</v>
      </c>
      <c r="M431" s="28">
        <v>100</v>
      </c>
      <c r="N431" s="28"/>
      <c r="O431" s="28"/>
      <c r="P431" s="28"/>
      <c r="Q431" s="27"/>
      <c r="R431" s="28">
        <f t="shared" si="47"/>
        <v>100</v>
      </c>
      <c r="S431" s="29">
        <v>100</v>
      </c>
      <c r="T431" s="30">
        <f t="shared" si="48"/>
        <v>0</v>
      </c>
      <c r="U431" s="31">
        <v>43159</v>
      </c>
      <c r="V431" s="32">
        <v>0</v>
      </c>
      <c r="W431" s="32">
        <v>0</v>
      </c>
      <c r="X431" s="32">
        <v>0</v>
      </c>
      <c r="Y431" s="32">
        <v>0</v>
      </c>
      <c r="Z431" s="32">
        <v>0</v>
      </c>
      <c r="AA431" s="32">
        <v>0</v>
      </c>
      <c r="AB431" s="33">
        <v>0</v>
      </c>
      <c r="AC431" s="33">
        <v>0</v>
      </c>
      <c r="AD431" s="33">
        <v>0</v>
      </c>
      <c r="AE431" s="33">
        <v>0</v>
      </c>
      <c r="AF431" s="33">
        <v>2</v>
      </c>
      <c r="AG431" s="33">
        <v>0</v>
      </c>
      <c r="AH431" s="33">
        <v>0</v>
      </c>
      <c r="AI431" s="33">
        <v>0</v>
      </c>
      <c r="AJ431" s="33">
        <v>0</v>
      </c>
      <c r="AK431" s="33">
        <v>2</v>
      </c>
      <c r="AL431" s="34">
        <v>4</v>
      </c>
      <c r="AM431" s="35">
        <v>42491</v>
      </c>
      <c r="AN431" s="17">
        <f t="shared" si="43"/>
        <v>1.499922340515659</v>
      </c>
      <c r="AO431" s="36">
        <f t="shared" si="44"/>
        <v>0.04</v>
      </c>
      <c r="AP431" s="37">
        <f t="shared" si="45"/>
        <v>0.04</v>
      </c>
      <c r="AQ431" s="42"/>
      <c r="AR431" s="39">
        <v>28328.799999999999</v>
      </c>
      <c r="AS431" s="22">
        <f t="shared" si="46"/>
        <v>2.1176329389172857</v>
      </c>
      <c r="AT431" s="40">
        <v>59990</v>
      </c>
    </row>
    <row r="432" spans="1:46" ht="47.25" x14ac:dyDescent="0.25">
      <c r="A432" s="17"/>
      <c r="B432" s="18"/>
      <c r="C432" s="19" t="s">
        <v>707</v>
      </c>
      <c r="D432" s="20" t="s">
        <v>302</v>
      </c>
      <c r="E432" s="49" t="s">
        <v>1087</v>
      </c>
      <c r="F432" s="22" t="str">
        <f t="shared" si="42"/>
        <v>S405A00A81</v>
      </c>
      <c r="G432" s="22" t="s">
        <v>100</v>
      </c>
      <c r="H432" s="17" t="s">
        <v>1002</v>
      </c>
      <c r="I432" s="24" t="s">
        <v>1088</v>
      </c>
      <c r="J432" s="50" t="s">
        <v>1089</v>
      </c>
      <c r="K432" s="17" t="s">
        <v>712</v>
      </c>
      <c r="L432" s="17" t="s">
        <v>1079</v>
      </c>
      <c r="M432" s="28">
        <v>100</v>
      </c>
      <c r="N432" s="28"/>
      <c r="O432" s="28"/>
      <c r="P432" s="28"/>
      <c r="Q432" s="27"/>
      <c r="R432" s="28">
        <f t="shared" si="47"/>
        <v>100</v>
      </c>
      <c r="S432" s="29">
        <v>100</v>
      </c>
      <c r="T432" s="30">
        <f t="shared" si="48"/>
        <v>0</v>
      </c>
      <c r="U432" s="31">
        <v>43159</v>
      </c>
      <c r="V432" s="32">
        <v>0</v>
      </c>
      <c r="W432" s="32">
        <v>0</v>
      </c>
      <c r="X432" s="32">
        <v>0</v>
      </c>
      <c r="Y432" s="32">
        <v>0</v>
      </c>
      <c r="Z432" s="32">
        <v>0</v>
      </c>
      <c r="AA432" s="32">
        <v>0</v>
      </c>
      <c r="AB432" s="33">
        <v>0</v>
      </c>
      <c r="AC432" s="33">
        <v>0</v>
      </c>
      <c r="AD432" s="33">
        <v>0</v>
      </c>
      <c r="AE432" s="33">
        <v>0</v>
      </c>
      <c r="AF432" s="33">
        <v>0</v>
      </c>
      <c r="AG432" s="33">
        <v>1</v>
      </c>
      <c r="AH432" s="33">
        <v>0</v>
      </c>
      <c r="AI432" s="33">
        <v>3</v>
      </c>
      <c r="AJ432" s="33">
        <v>1</v>
      </c>
      <c r="AK432" s="33">
        <v>0</v>
      </c>
      <c r="AL432" s="34">
        <v>5</v>
      </c>
      <c r="AM432" s="35">
        <v>0</v>
      </c>
      <c r="AN432" s="17">
        <f t="shared" si="43"/>
        <v>0</v>
      </c>
      <c r="AO432" s="36">
        <f t="shared" si="44"/>
        <v>0.05</v>
      </c>
      <c r="AP432" s="37">
        <f t="shared" si="45"/>
        <v>0.05</v>
      </c>
      <c r="AQ432" s="42"/>
      <c r="AR432" s="39">
        <v>25967.5</v>
      </c>
      <c r="AS432" s="22">
        <f t="shared" si="46"/>
        <v>2.1176470588235294</v>
      </c>
      <c r="AT432" s="40">
        <v>54990</v>
      </c>
    </row>
    <row r="433" spans="1:46" ht="47.25" x14ac:dyDescent="0.25">
      <c r="A433" s="17"/>
      <c r="B433" s="18" t="s">
        <v>1090</v>
      </c>
      <c r="C433" s="19" t="s">
        <v>707</v>
      </c>
      <c r="D433" s="20" t="s">
        <v>129</v>
      </c>
      <c r="E433" s="49" t="s">
        <v>1091</v>
      </c>
      <c r="F433" s="22" t="str">
        <f t="shared" si="42"/>
        <v>S440A00A8A</v>
      </c>
      <c r="G433" s="22" t="s">
        <v>100</v>
      </c>
      <c r="H433" s="17" t="s">
        <v>709</v>
      </c>
      <c r="I433" s="24" t="s">
        <v>1092</v>
      </c>
      <c r="J433" s="50" t="s">
        <v>1093</v>
      </c>
      <c r="K433" s="17" t="s">
        <v>712</v>
      </c>
      <c r="L433" s="17" t="s">
        <v>766</v>
      </c>
      <c r="M433" s="28">
        <v>180</v>
      </c>
      <c r="N433" s="28">
        <v>120</v>
      </c>
      <c r="O433" s="28"/>
      <c r="P433" s="28"/>
      <c r="Q433" s="27"/>
      <c r="R433" s="28">
        <f t="shared" si="47"/>
        <v>300</v>
      </c>
      <c r="S433" s="29">
        <v>300</v>
      </c>
      <c r="T433" s="30">
        <f t="shared" si="48"/>
        <v>0</v>
      </c>
      <c r="U433" s="31">
        <v>43159</v>
      </c>
      <c r="V433" s="32">
        <v>0</v>
      </c>
      <c r="W433" s="32">
        <v>0</v>
      </c>
      <c r="X433" s="32">
        <v>0</v>
      </c>
      <c r="Y433" s="32">
        <v>0</v>
      </c>
      <c r="Z433" s="33">
        <v>0</v>
      </c>
      <c r="AA433" s="33">
        <v>0</v>
      </c>
      <c r="AB433" s="33">
        <v>0</v>
      </c>
      <c r="AC433" s="33">
        <v>2</v>
      </c>
      <c r="AD433" s="33">
        <v>3</v>
      </c>
      <c r="AE433" s="33">
        <v>4</v>
      </c>
      <c r="AF433" s="33">
        <v>5</v>
      </c>
      <c r="AG433" s="33">
        <v>8</v>
      </c>
      <c r="AH433" s="33">
        <v>7</v>
      </c>
      <c r="AI433" s="33">
        <v>20</v>
      </c>
      <c r="AJ433" s="33">
        <v>10</v>
      </c>
      <c r="AK433" s="33">
        <v>23</v>
      </c>
      <c r="AL433" s="34">
        <v>82</v>
      </c>
      <c r="AM433" s="35">
        <v>19207.57</v>
      </c>
      <c r="AN433" s="17">
        <f t="shared" si="43"/>
        <v>2.0552197522938234</v>
      </c>
      <c r="AO433" s="36">
        <f t="shared" si="44"/>
        <v>0.27333333333333332</v>
      </c>
      <c r="AP433" s="37">
        <f t="shared" si="45"/>
        <v>0.27333333333333332</v>
      </c>
      <c r="AQ433" s="42"/>
      <c r="AR433" s="39">
        <v>9345.75</v>
      </c>
      <c r="AS433" s="22">
        <f t="shared" si="46"/>
        <v>2.3529411764705883</v>
      </c>
      <c r="AT433" s="40">
        <v>21990</v>
      </c>
    </row>
    <row r="434" spans="1:46" ht="47.25" x14ac:dyDescent="0.25">
      <c r="A434" s="17"/>
      <c r="B434" s="18" t="s">
        <v>1090</v>
      </c>
      <c r="C434" s="19" t="s">
        <v>707</v>
      </c>
      <c r="D434" s="20" t="s">
        <v>129</v>
      </c>
      <c r="E434" s="49" t="s">
        <v>1094</v>
      </c>
      <c r="F434" s="22" t="str">
        <f t="shared" si="42"/>
        <v>S440A00AHR</v>
      </c>
      <c r="G434" s="22" t="s">
        <v>100</v>
      </c>
      <c r="H434" s="17" t="s">
        <v>709</v>
      </c>
      <c r="I434" s="24" t="s">
        <v>1092</v>
      </c>
      <c r="J434" s="50" t="s">
        <v>1093</v>
      </c>
      <c r="K434" s="17" t="s">
        <v>712</v>
      </c>
      <c r="L434" s="17" t="s">
        <v>1028</v>
      </c>
      <c r="M434" s="28">
        <v>180</v>
      </c>
      <c r="N434" s="28">
        <v>120</v>
      </c>
      <c r="O434" s="28"/>
      <c r="P434" s="28"/>
      <c r="Q434" s="27"/>
      <c r="R434" s="28">
        <f t="shared" si="47"/>
        <v>300</v>
      </c>
      <c r="S434" s="29">
        <v>300</v>
      </c>
      <c r="T434" s="30">
        <f t="shared" si="48"/>
        <v>0</v>
      </c>
      <c r="U434" s="31">
        <v>43159</v>
      </c>
      <c r="V434" s="32">
        <v>0</v>
      </c>
      <c r="W434" s="32">
        <v>0</v>
      </c>
      <c r="X434" s="32">
        <v>0</v>
      </c>
      <c r="Y434" s="32">
        <v>0</v>
      </c>
      <c r="Z434" s="33">
        <v>0</v>
      </c>
      <c r="AA434" s="33">
        <v>0</v>
      </c>
      <c r="AB434" s="33">
        <v>0</v>
      </c>
      <c r="AC434" s="33">
        <v>1</v>
      </c>
      <c r="AD434" s="33">
        <v>1</v>
      </c>
      <c r="AE434" s="33">
        <v>3</v>
      </c>
      <c r="AF434" s="33">
        <v>7</v>
      </c>
      <c r="AG434" s="33">
        <v>2</v>
      </c>
      <c r="AH434" s="33">
        <v>12</v>
      </c>
      <c r="AI434" s="33">
        <v>12</v>
      </c>
      <c r="AJ434" s="33">
        <v>6</v>
      </c>
      <c r="AK434" s="33">
        <v>13</v>
      </c>
      <c r="AL434" s="34">
        <v>57</v>
      </c>
      <c r="AM434" s="35">
        <v>19067.150000000001</v>
      </c>
      <c r="AN434" s="17">
        <f t="shared" si="43"/>
        <v>2.0401947409250196</v>
      </c>
      <c r="AO434" s="36">
        <f t="shared" si="44"/>
        <v>0.19</v>
      </c>
      <c r="AP434" s="37">
        <f t="shared" si="45"/>
        <v>0.19</v>
      </c>
      <c r="AQ434" s="42"/>
      <c r="AR434" s="39">
        <v>9345.75</v>
      </c>
      <c r="AS434" s="22">
        <f t="shared" si="46"/>
        <v>2.3529411764705883</v>
      </c>
      <c r="AT434" s="40">
        <v>21990</v>
      </c>
    </row>
    <row r="435" spans="1:46" ht="47.25" x14ac:dyDescent="0.25">
      <c r="A435" s="17"/>
      <c r="B435" s="18" t="s">
        <v>1090</v>
      </c>
      <c r="C435" s="19" t="s">
        <v>707</v>
      </c>
      <c r="D435" s="20" t="s">
        <v>129</v>
      </c>
      <c r="E435" s="49" t="s">
        <v>1095</v>
      </c>
      <c r="F435" s="22" t="str">
        <f t="shared" si="42"/>
        <v>S441A00A03</v>
      </c>
      <c r="G435" s="22" t="s">
        <v>100</v>
      </c>
      <c r="H435" s="17" t="s">
        <v>709</v>
      </c>
      <c r="I435" s="24" t="s">
        <v>1096</v>
      </c>
      <c r="J435" s="50" t="s">
        <v>1097</v>
      </c>
      <c r="K435" s="17" t="s">
        <v>712</v>
      </c>
      <c r="L435" s="17" t="s">
        <v>990</v>
      </c>
      <c r="M435" s="28">
        <v>180</v>
      </c>
      <c r="N435" s="28">
        <v>120</v>
      </c>
      <c r="O435" s="28"/>
      <c r="P435" s="28"/>
      <c r="Q435" s="27"/>
      <c r="R435" s="28">
        <f t="shared" si="47"/>
        <v>300</v>
      </c>
      <c r="S435" s="29">
        <v>300</v>
      </c>
      <c r="T435" s="30">
        <f t="shared" si="48"/>
        <v>0</v>
      </c>
      <c r="U435" s="31">
        <v>43159</v>
      </c>
      <c r="V435" s="32">
        <v>0</v>
      </c>
      <c r="W435" s="32">
        <v>0</v>
      </c>
      <c r="X435" s="32">
        <v>0</v>
      </c>
      <c r="Y435" s="32">
        <v>0</v>
      </c>
      <c r="Z435" s="33">
        <v>0</v>
      </c>
      <c r="AA435" s="33">
        <v>0</v>
      </c>
      <c r="AB435" s="33">
        <v>0</v>
      </c>
      <c r="AC435" s="33">
        <v>0</v>
      </c>
      <c r="AD435" s="33">
        <v>1</v>
      </c>
      <c r="AE435" s="33">
        <v>4</v>
      </c>
      <c r="AF435" s="33">
        <v>6</v>
      </c>
      <c r="AG435" s="33">
        <v>5</v>
      </c>
      <c r="AH435" s="33">
        <v>6</v>
      </c>
      <c r="AI435" s="33">
        <v>11</v>
      </c>
      <c r="AJ435" s="33">
        <v>6</v>
      </c>
      <c r="AK435" s="33">
        <v>8</v>
      </c>
      <c r="AL435" s="34">
        <v>47</v>
      </c>
      <c r="AM435" s="35">
        <v>19115.13</v>
      </c>
      <c r="AN435" s="17">
        <f t="shared" si="43"/>
        <v>2.0453286253109701</v>
      </c>
      <c r="AO435" s="36">
        <f t="shared" si="44"/>
        <v>0.15666666666666668</v>
      </c>
      <c r="AP435" s="37">
        <f t="shared" si="45"/>
        <v>0.15666666666666668</v>
      </c>
      <c r="AQ435" s="42"/>
      <c r="AR435" s="39">
        <v>9345.75</v>
      </c>
      <c r="AS435" s="22">
        <f t="shared" si="46"/>
        <v>2.3529411764705883</v>
      </c>
      <c r="AT435" s="40">
        <v>21990</v>
      </c>
    </row>
    <row r="436" spans="1:46" ht="47.25" x14ac:dyDescent="0.25">
      <c r="A436" s="17"/>
      <c r="B436" s="18" t="s">
        <v>1090</v>
      </c>
      <c r="C436" s="19" t="s">
        <v>707</v>
      </c>
      <c r="D436" s="20" t="s">
        <v>129</v>
      </c>
      <c r="E436" s="49" t="s">
        <v>1098</v>
      </c>
      <c r="F436" s="22" t="str">
        <f t="shared" si="42"/>
        <v>S441A00AHR</v>
      </c>
      <c r="G436" s="22" t="s">
        <v>100</v>
      </c>
      <c r="H436" s="17" t="s">
        <v>709</v>
      </c>
      <c r="I436" s="24" t="s">
        <v>1096</v>
      </c>
      <c r="J436" s="50" t="s">
        <v>1097</v>
      </c>
      <c r="K436" s="17" t="s">
        <v>712</v>
      </c>
      <c r="L436" s="17" t="s">
        <v>1028</v>
      </c>
      <c r="M436" s="28">
        <v>180</v>
      </c>
      <c r="N436" s="28">
        <v>120</v>
      </c>
      <c r="O436" s="28"/>
      <c r="P436" s="28"/>
      <c r="Q436" s="27"/>
      <c r="R436" s="28">
        <f t="shared" si="47"/>
        <v>300</v>
      </c>
      <c r="S436" s="29">
        <v>300</v>
      </c>
      <c r="T436" s="30">
        <f t="shared" si="48"/>
        <v>0</v>
      </c>
      <c r="U436" s="31">
        <v>43159</v>
      </c>
      <c r="V436" s="32">
        <v>0</v>
      </c>
      <c r="W436" s="32">
        <v>0</v>
      </c>
      <c r="X436" s="32">
        <v>0</v>
      </c>
      <c r="Y436" s="32">
        <v>0</v>
      </c>
      <c r="Z436" s="33">
        <v>0</v>
      </c>
      <c r="AA436" s="33">
        <v>0</v>
      </c>
      <c r="AB436" s="33">
        <v>0</v>
      </c>
      <c r="AC436" s="33">
        <v>1</v>
      </c>
      <c r="AD436" s="33">
        <v>4</v>
      </c>
      <c r="AE436" s="33">
        <v>0</v>
      </c>
      <c r="AF436" s="33">
        <v>2</v>
      </c>
      <c r="AG436" s="33">
        <v>5</v>
      </c>
      <c r="AH436" s="33">
        <v>7</v>
      </c>
      <c r="AI436" s="33">
        <v>8</v>
      </c>
      <c r="AJ436" s="33">
        <v>9</v>
      </c>
      <c r="AK436" s="33">
        <v>11</v>
      </c>
      <c r="AL436" s="34">
        <v>47</v>
      </c>
      <c r="AM436" s="35">
        <v>18990.27</v>
      </c>
      <c r="AN436" s="17">
        <f t="shared" si="43"/>
        <v>2.0319685418505737</v>
      </c>
      <c r="AO436" s="36">
        <f t="shared" si="44"/>
        <v>0.15666666666666668</v>
      </c>
      <c r="AP436" s="37">
        <f t="shared" si="45"/>
        <v>0.15666666666666668</v>
      </c>
      <c r="AQ436" s="42"/>
      <c r="AR436" s="39">
        <v>9345.75</v>
      </c>
      <c r="AS436" s="22">
        <f t="shared" si="46"/>
        <v>2.3529411764705883</v>
      </c>
      <c r="AT436" s="40">
        <v>21990</v>
      </c>
    </row>
    <row r="437" spans="1:46" ht="47.25" x14ac:dyDescent="0.25">
      <c r="A437" s="17"/>
      <c r="B437" s="18" t="s">
        <v>1090</v>
      </c>
      <c r="C437" s="19" t="s">
        <v>707</v>
      </c>
      <c r="D437" s="20" t="s">
        <v>132</v>
      </c>
      <c r="E437" s="49" t="s">
        <v>1099</v>
      </c>
      <c r="F437" s="22" t="str">
        <f t="shared" si="42"/>
        <v>S442A00A8A</v>
      </c>
      <c r="G437" s="22" t="s">
        <v>100</v>
      </c>
      <c r="H437" s="17" t="s">
        <v>709</v>
      </c>
      <c r="I437" s="24" t="s">
        <v>1100</v>
      </c>
      <c r="J437" s="50" t="s">
        <v>1101</v>
      </c>
      <c r="K437" s="17" t="s">
        <v>712</v>
      </c>
      <c r="L437" s="17" t="s">
        <v>766</v>
      </c>
      <c r="M437" s="28">
        <v>180</v>
      </c>
      <c r="N437" s="28">
        <v>80</v>
      </c>
      <c r="O437" s="28"/>
      <c r="P437" s="28"/>
      <c r="Q437" s="27"/>
      <c r="R437" s="28">
        <f t="shared" si="47"/>
        <v>260</v>
      </c>
      <c r="S437" s="29">
        <v>260</v>
      </c>
      <c r="T437" s="30">
        <f t="shared" si="48"/>
        <v>0</v>
      </c>
      <c r="U437" s="31">
        <v>43159</v>
      </c>
      <c r="V437" s="32">
        <v>0</v>
      </c>
      <c r="W437" s="32">
        <v>0</v>
      </c>
      <c r="X437" s="32">
        <v>0</v>
      </c>
      <c r="Y437" s="32">
        <v>0</v>
      </c>
      <c r="Z437" s="33">
        <v>0</v>
      </c>
      <c r="AA437" s="33">
        <v>0</v>
      </c>
      <c r="AB437" s="33">
        <v>0</v>
      </c>
      <c r="AC437" s="33">
        <v>0</v>
      </c>
      <c r="AD437" s="33">
        <v>1</v>
      </c>
      <c r="AE437" s="33">
        <v>0</v>
      </c>
      <c r="AF437" s="33">
        <v>0</v>
      </c>
      <c r="AG437" s="33">
        <v>3</v>
      </c>
      <c r="AH437" s="33">
        <v>3</v>
      </c>
      <c r="AI437" s="33">
        <v>0</v>
      </c>
      <c r="AJ437" s="44">
        <v>1</v>
      </c>
      <c r="AK437" s="44">
        <v>2</v>
      </c>
      <c r="AL437" s="34">
        <v>10</v>
      </c>
      <c r="AM437" s="35">
        <v>19990</v>
      </c>
      <c r="AN437" s="17">
        <f t="shared" si="43"/>
        <v>1.4257439865913022</v>
      </c>
      <c r="AO437" s="36">
        <f t="shared" si="44"/>
        <v>3.8461538461538464E-2</v>
      </c>
      <c r="AP437" s="37">
        <f t="shared" si="45"/>
        <v>3.8461538461538464E-2</v>
      </c>
      <c r="AQ437" s="42"/>
      <c r="AR437" s="39">
        <v>14020.75</v>
      </c>
      <c r="AS437" s="22">
        <f t="shared" si="46"/>
        <v>2.3529411764705883</v>
      </c>
      <c r="AT437" s="40">
        <v>32990</v>
      </c>
    </row>
    <row r="438" spans="1:46" ht="47.25" x14ac:dyDescent="0.25">
      <c r="A438" s="17"/>
      <c r="B438" s="18" t="s">
        <v>1090</v>
      </c>
      <c r="C438" s="19" t="s">
        <v>707</v>
      </c>
      <c r="D438" s="20" t="s">
        <v>132</v>
      </c>
      <c r="E438" s="49" t="s">
        <v>1102</v>
      </c>
      <c r="F438" s="22" t="str">
        <f t="shared" si="42"/>
        <v>S442A00AHR</v>
      </c>
      <c r="G438" s="22" t="s">
        <v>100</v>
      </c>
      <c r="H438" s="17" t="s">
        <v>709</v>
      </c>
      <c r="I438" s="24" t="s">
        <v>1100</v>
      </c>
      <c r="J438" s="50" t="s">
        <v>1101</v>
      </c>
      <c r="K438" s="17" t="s">
        <v>712</v>
      </c>
      <c r="L438" s="17" t="s">
        <v>1028</v>
      </c>
      <c r="M438" s="28">
        <v>180</v>
      </c>
      <c r="N438" s="28">
        <v>80</v>
      </c>
      <c r="O438" s="28"/>
      <c r="P438" s="28"/>
      <c r="Q438" s="27"/>
      <c r="R438" s="28">
        <f t="shared" si="47"/>
        <v>260</v>
      </c>
      <c r="S438" s="29">
        <v>260</v>
      </c>
      <c r="T438" s="30">
        <f t="shared" si="48"/>
        <v>0</v>
      </c>
      <c r="U438" s="31">
        <v>43159</v>
      </c>
      <c r="V438" s="32">
        <v>0</v>
      </c>
      <c r="W438" s="32">
        <v>0</v>
      </c>
      <c r="X438" s="32">
        <v>0</v>
      </c>
      <c r="Y438" s="32">
        <v>0</v>
      </c>
      <c r="Z438" s="33">
        <v>0</v>
      </c>
      <c r="AA438" s="33">
        <v>0</v>
      </c>
      <c r="AB438" s="33">
        <v>0</v>
      </c>
      <c r="AC438" s="33">
        <v>0</v>
      </c>
      <c r="AD438" s="33">
        <v>0</v>
      </c>
      <c r="AE438" s="33">
        <v>0</v>
      </c>
      <c r="AF438" s="33">
        <v>0</v>
      </c>
      <c r="AG438" s="33">
        <v>2</v>
      </c>
      <c r="AH438" s="33">
        <v>0</v>
      </c>
      <c r="AI438" s="33">
        <v>2</v>
      </c>
      <c r="AJ438" s="44">
        <v>2</v>
      </c>
      <c r="AK438" s="44">
        <v>2</v>
      </c>
      <c r="AL438" s="34">
        <v>8</v>
      </c>
      <c r="AM438" s="35">
        <v>19990</v>
      </c>
      <c r="AN438" s="17">
        <f t="shared" si="43"/>
        <v>1.4257439865913022</v>
      </c>
      <c r="AO438" s="36">
        <f t="shared" si="44"/>
        <v>3.0769230769230771E-2</v>
      </c>
      <c r="AP438" s="37">
        <f t="shared" si="45"/>
        <v>3.0769230769230771E-2</v>
      </c>
      <c r="AQ438" s="42"/>
      <c r="AR438" s="39">
        <v>14020.75</v>
      </c>
      <c r="AS438" s="22">
        <f t="shared" si="46"/>
        <v>2.3529411764705883</v>
      </c>
      <c r="AT438" s="40">
        <v>32990</v>
      </c>
    </row>
    <row r="439" spans="1:46" ht="47.25" x14ac:dyDescent="0.25">
      <c r="A439" s="17"/>
      <c r="B439" s="18" t="s">
        <v>1090</v>
      </c>
      <c r="C439" s="19" t="s">
        <v>707</v>
      </c>
      <c r="D439" s="20" t="s">
        <v>129</v>
      </c>
      <c r="E439" s="49" t="s">
        <v>1103</v>
      </c>
      <c r="F439" s="22" t="str">
        <f t="shared" si="42"/>
        <v>S443A00A8A</v>
      </c>
      <c r="G439" s="22" t="s">
        <v>100</v>
      </c>
      <c r="H439" s="17" t="s">
        <v>709</v>
      </c>
      <c r="I439" s="24" t="s">
        <v>1104</v>
      </c>
      <c r="J439" s="50" t="s">
        <v>1105</v>
      </c>
      <c r="K439" s="17" t="s">
        <v>712</v>
      </c>
      <c r="L439" s="17" t="s">
        <v>766</v>
      </c>
      <c r="M439" s="28">
        <v>180</v>
      </c>
      <c r="N439" s="28">
        <v>80</v>
      </c>
      <c r="O439" s="28"/>
      <c r="P439" s="28"/>
      <c r="Q439" s="27"/>
      <c r="R439" s="28">
        <f t="shared" si="47"/>
        <v>260</v>
      </c>
      <c r="S439" s="29">
        <v>260</v>
      </c>
      <c r="T439" s="30">
        <f t="shared" si="48"/>
        <v>0</v>
      </c>
      <c r="U439" s="31">
        <v>43159</v>
      </c>
      <c r="V439" s="32">
        <v>0</v>
      </c>
      <c r="W439" s="32">
        <v>0</v>
      </c>
      <c r="X439" s="32">
        <v>0</v>
      </c>
      <c r="Y439" s="32">
        <v>0</v>
      </c>
      <c r="Z439" s="33">
        <v>0</v>
      </c>
      <c r="AA439" s="33">
        <v>0</v>
      </c>
      <c r="AB439" s="33">
        <v>0</v>
      </c>
      <c r="AC439" s="33">
        <v>0</v>
      </c>
      <c r="AD439" s="33">
        <v>0</v>
      </c>
      <c r="AE439" s="33">
        <v>0</v>
      </c>
      <c r="AF439" s="33">
        <v>0</v>
      </c>
      <c r="AG439" s="33">
        <v>0</v>
      </c>
      <c r="AH439" s="33">
        <v>3</v>
      </c>
      <c r="AI439" s="33">
        <v>6</v>
      </c>
      <c r="AJ439" s="44">
        <v>2</v>
      </c>
      <c r="AK439" s="44">
        <v>7</v>
      </c>
      <c r="AL439" s="34">
        <v>18</v>
      </c>
      <c r="AM439" s="35">
        <v>19561.57</v>
      </c>
      <c r="AN439" s="17">
        <f t="shared" si="43"/>
        <v>1.3951871333559189</v>
      </c>
      <c r="AO439" s="36">
        <f t="shared" si="44"/>
        <v>6.9230769230769235E-2</v>
      </c>
      <c r="AP439" s="37">
        <f t="shared" si="45"/>
        <v>6.9230769230769235E-2</v>
      </c>
      <c r="AQ439" s="42"/>
      <c r="AR439" s="39">
        <v>14020.75</v>
      </c>
      <c r="AS439" s="22">
        <f t="shared" si="46"/>
        <v>2.3529411764705883</v>
      </c>
      <c r="AT439" s="40">
        <v>32990</v>
      </c>
    </row>
    <row r="440" spans="1:46" ht="47.25" x14ac:dyDescent="0.25">
      <c r="A440" s="17"/>
      <c r="B440" s="18" t="s">
        <v>1090</v>
      </c>
      <c r="C440" s="19" t="s">
        <v>707</v>
      </c>
      <c r="D440" s="20" t="s">
        <v>129</v>
      </c>
      <c r="E440" s="49" t="s">
        <v>1106</v>
      </c>
      <c r="F440" s="22" t="str">
        <f t="shared" si="42"/>
        <v>S443A00AHR</v>
      </c>
      <c r="G440" s="22" t="s">
        <v>100</v>
      </c>
      <c r="H440" s="17" t="s">
        <v>709</v>
      </c>
      <c r="I440" s="24" t="s">
        <v>1104</v>
      </c>
      <c r="J440" s="50" t="s">
        <v>1105</v>
      </c>
      <c r="K440" s="17" t="s">
        <v>712</v>
      </c>
      <c r="L440" s="17" t="s">
        <v>1028</v>
      </c>
      <c r="M440" s="28">
        <v>180</v>
      </c>
      <c r="N440" s="28">
        <v>80</v>
      </c>
      <c r="O440" s="28"/>
      <c r="P440" s="28"/>
      <c r="Q440" s="27"/>
      <c r="R440" s="28">
        <f t="shared" si="47"/>
        <v>260</v>
      </c>
      <c r="S440" s="29">
        <v>260</v>
      </c>
      <c r="T440" s="30">
        <f t="shared" si="48"/>
        <v>0</v>
      </c>
      <c r="U440" s="31">
        <v>43159</v>
      </c>
      <c r="V440" s="32">
        <v>0</v>
      </c>
      <c r="W440" s="32">
        <v>0</v>
      </c>
      <c r="X440" s="32">
        <v>0</v>
      </c>
      <c r="Y440" s="32">
        <v>0</v>
      </c>
      <c r="Z440" s="33">
        <v>0</v>
      </c>
      <c r="AA440" s="33">
        <v>0</v>
      </c>
      <c r="AB440" s="33">
        <v>0</v>
      </c>
      <c r="AC440" s="33">
        <v>0</v>
      </c>
      <c r="AD440" s="33">
        <v>0</v>
      </c>
      <c r="AE440" s="33">
        <v>0</v>
      </c>
      <c r="AF440" s="33">
        <v>2</v>
      </c>
      <c r="AG440" s="33">
        <v>1</v>
      </c>
      <c r="AH440" s="33">
        <v>1</v>
      </c>
      <c r="AI440" s="33">
        <v>7</v>
      </c>
      <c r="AJ440" s="44">
        <v>7</v>
      </c>
      <c r="AK440" s="44">
        <v>12</v>
      </c>
      <c r="AL440" s="34">
        <v>30</v>
      </c>
      <c r="AM440" s="35">
        <v>19490.169999999998</v>
      </c>
      <c r="AN440" s="17">
        <f t="shared" si="43"/>
        <v>1.3900946810976587</v>
      </c>
      <c r="AO440" s="36">
        <f t="shared" si="44"/>
        <v>0.11538461538461539</v>
      </c>
      <c r="AP440" s="37">
        <f t="shared" si="45"/>
        <v>0.11538461538461539</v>
      </c>
      <c r="AQ440" s="42"/>
      <c r="AR440" s="39">
        <v>14020.75</v>
      </c>
      <c r="AS440" s="22">
        <f t="shared" si="46"/>
        <v>2.3529411764705883</v>
      </c>
      <c r="AT440" s="40">
        <v>32990</v>
      </c>
    </row>
    <row r="441" spans="1:46" ht="47.25" x14ac:dyDescent="0.25">
      <c r="A441" s="17"/>
      <c r="B441" s="18" t="s">
        <v>1090</v>
      </c>
      <c r="C441" s="19" t="s">
        <v>707</v>
      </c>
      <c r="D441" s="20" t="s">
        <v>129</v>
      </c>
      <c r="E441" s="49" t="s">
        <v>1107</v>
      </c>
      <c r="F441" s="22" t="str">
        <f t="shared" si="42"/>
        <v>S444A00AHR</v>
      </c>
      <c r="G441" s="22" t="s">
        <v>100</v>
      </c>
      <c r="H441" s="17" t="s">
        <v>709</v>
      </c>
      <c r="I441" s="24" t="s">
        <v>1108</v>
      </c>
      <c r="J441" s="50" t="s">
        <v>1109</v>
      </c>
      <c r="K441" s="17" t="s">
        <v>712</v>
      </c>
      <c r="L441" s="17" t="s">
        <v>1028</v>
      </c>
      <c r="M441" s="28">
        <v>180</v>
      </c>
      <c r="N441" s="28">
        <v>80</v>
      </c>
      <c r="O441" s="28"/>
      <c r="P441" s="28"/>
      <c r="Q441" s="27"/>
      <c r="R441" s="28">
        <f t="shared" si="47"/>
        <v>260</v>
      </c>
      <c r="S441" s="29">
        <v>260</v>
      </c>
      <c r="T441" s="30">
        <f t="shared" si="48"/>
        <v>0</v>
      </c>
      <c r="U441" s="31">
        <v>43159</v>
      </c>
      <c r="V441" s="32">
        <v>0</v>
      </c>
      <c r="W441" s="32">
        <v>0</v>
      </c>
      <c r="X441" s="32">
        <v>0</v>
      </c>
      <c r="Y441" s="32">
        <v>0</v>
      </c>
      <c r="Z441" s="33">
        <v>0</v>
      </c>
      <c r="AA441" s="33">
        <v>0</v>
      </c>
      <c r="AB441" s="33">
        <v>0</v>
      </c>
      <c r="AC441" s="33">
        <v>0</v>
      </c>
      <c r="AD441" s="33">
        <v>0</v>
      </c>
      <c r="AE441" s="33">
        <v>1</v>
      </c>
      <c r="AF441" s="33">
        <v>1</v>
      </c>
      <c r="AG441" s="33">
        <v>2</v>
      </c>
      <c r="AH441" s="33">
        <v>1</v>
      </c>
      <c r="AI441" s="33">
        <v>0</v>
      </c>
      <c r="AJ441" s="44">
        <v>1</v>
      </c>
      <c r="AK441" s="44">
        <v>9</v>
      </c>
      <c r="AL441" s="34">
        <v>15</v>
      </c>
      <c r="AM441" s="35">
        <v>18990.330000000002</v>
      </c>
      <c r="AN441" s="17">
        <f t="shared" si="43"/>
        <v>1.3544446623754081</v>
      </c>
      <c r="AO441" s="36">
        <f t="shared" si="44"/>
        <v>5.7692307692307696E-2</v>
      </c>
      <c r="AP441" s="37">
        <f t="shared" si="45"/>
        <v>5.7692307692307696E-2</v>
      </c>
      <c r="AQ441" s="42"/>
      <c r="AR441" s="39">
        <v>14020.75</v>
      </c>
      <c r="AS441" s="22">
        <f t="shared" si="46"/>
        <v>2.3529411764705883</v>
      </c>
      <c r="AT441" s="40">
        <v>32990</v>
      </c>
    </row>
    <row r="442" spans="1:46" ht="47.25" x14ac:dyDescent="0.25">
      <c r="A442" s="17"/>
      <c r="B442" s="18" t="s">
        <v>1090</v>
      </c>
      <c r="C442" s="19" t="s">
        <v>707</v>
      </c>
      <c r="D442" s="20" t="s">
        <v>129</v>
      </c>
      <c r="E442" s="49" t="s">
        <v>1110</v>
      </c>
      <c r="F442" s="22" t="str">
        <f t="shared" si="42"/>
        <v>S445A00A8A</v>
      </c>
      <c r="G442" s="22" t="s">
        <v>100</v>
      </c>
      <c r="H442" s="17" t="s">
        <v>709</v>
      </c>
      <c r="I442" s="24" t="s">
        <v>1111</v>
      </c>
      <c r="J442" s="50" t="s">
        <v>1112</v>
      </c>
      <c r="K442" s="17" t="s">
        <v>712</v>
      </c>
      <c r="L442" s="17" t="s">
        <v>766</v>
      </c>
      <c r="M442" s="28">
        <v>180</v>
      </c>
      <c r="N442" s="28">
        <v>80</v>
      </c>
      <c r="O442" s="28"/>
      <c r="P442" s="28"/>
      <c r="Q442" s="27"/>
      <c r="R442" s="28">
        <f t="shared" si="47"/>
        <v>260</v>
      </c>
      <c r="S442" s="29">
        <v>260</v>
      </c>
      <c r="T442" s="30">
        <f t="shared" si="48"/>
        <v>0</v>
      </c>
      <c r="U442" s="31">
        <v>43159</v>
      </c>
      <c r="V442" s="32">
        <v>0</v>
      </c>
      <c r="W442" s="32">
        <v>0</v>
      </c>
      <c r="X442" s="32">
        <v>0</v>
      </c>
      <c r="Y442" s="32">
        <v>0</v>
      </c>
      <c r="Z442" s="33">
        <v>0</v>
      </c>
      <c r="AA442" s="33">
        <v>0</v>
      </c>
      <c r="AB442" s="33">
        <v>0</v>
      </c>
      <c r="AC442" s="33">
        <v>0</v>
      </c>
      <c r="AD442" s="33">
        <v>0</v>
      </c>
      <c r="AE442" s="33">
        <v>2</v>
      </c>
      <c r="AF442" s="33">
        <v>3</v>
      </c>
      <c r="AG442" s="33">
        <v>5</v>
      </c>
      <c r="AH442" s="33">
        <v>3</v>
      </c>
      <c r="AI442" s="33">
        <v>7</v>
      </c>
      <c r="AJ442" s="33">
        <v>3</v>
      </c>
      <c r="AK442" s="33">
        <v>6</v>
      </c>
      <c r="AL442" s="34">
        <v>29</v>
      </c>
      <c r="AM442" s="35">
        <v>19990</v>
      </c>
      <c r="AN442" s="17">
        <f t="shared" si="43"/>
        <v>2.13894015996576</v>
      </c>
      <c r="AO442" s="36">
        <f t="shared" si="44"/>
        <v>0.11153846153846154</v>
      </c>
      <c r="AP442" s="37">
        <f t="shared" si="45"/>
        <v>0.11153846153846154</v>
      </c>
      <c r="AQ442" s="42"/>
      <c r="AR442" s="39">
        <v>9345.75</v>
      </c>
      <c r="AS442" s="22">
        <f t="shared" si="46"/>
        <v>2.3529411764705883</v>
      </c>
      <c r="AT442" s="40">
        <v>21990</v>
      </c>
    </row>
    <row r="443" spans="1:46" ht="47.25" x14ac:dyDescent="0.25">
      <c r="A443" s="17"/>
      <c r="B443" s="18" t="s">
        <v>1090</v>
      </c>
      <c r="C443" s="19" t="s">
        <v>707</v>
      </c>
      <c r="D443" s="20" t="s">
        <v>129</v>
      </c>
      <c r="E443" s="49" t="s">
        <v>1113</v>
      </c>
      <c r="F443" s="22" t="str">
        <f t="shared" si="42"/>
        <v>S445A00AHR</v>
      </c>
      <c r="G443" s="22" t="s">
        <v>100</v>
      </c>
      <c r="H443" s="17" t="s">
        <v>709</v>
      </c>
      <c r="I443" s="24" t="s">
        <v>1111</v>
      </c>
      <c r="J443" s="50" t="s">
        <v>1112</v>
      </c>
      <c r="K443" s="17" t="s">
        <v>712</v>
      </c>
      <c r="L443" s="17" t="s">
        <v>1028</v>
      </c>
      <c r="M443" s="28">
        <v>180</v>
      </c>
      <c r="N443" s="28">
        <v>80</v>
      </c>
      <c r="O443" s="28"/>
      <c r="P443" s="28"/>
      <c r="Q443" s="27"/>
      <c r="R443" s="28">
        <f t="shared" si="47"/>
        <v>260</v>
      </c>
      <c r="S443" s="29">
        <v>260</v>
      </c>
      <c r="T443" s="30">
        <f t="shared" si="48"/>
        <v>0</v>
      </c>
      <c r="U443" s="31">
        <v>43159</v>
      </c>
      <c r="V443" s="32">
        <v>0</v>
      </c>
      <c r="W443" s="32">
        <v>0</v>
      </c>
      <c r="X443" s="32">
        <v>0</v>
      </c>
      <c r="Y443" s="32">
        <v>0</v>
      </c>
      <c r="Z443" s="33">
        <v>0</v>
      </c>
      <c r="AA443" s="33">
        <v>0</v>
      </c>
      <c r="AB443" s="33">
        <v>0</v>
      </c>
      <c r="AC443" s="33">
        <v>0</v>
      </c>
      <c r="AD443" s="33">
        <v>3</v>
      </c>
      <c r="AE443" s="33">
        <v>3</v>
      </c>
      <c r="AF443" s="33">
        <v>2</v>
      </c>
      <c r="AG443" s="33">
        <v>5</v>
      </c>
      <c r="AH443" s="33">
        <v>5</v>
      </c>
      <c r="AI443" s="33">
        <v>6</v>
      </c>
      <c r="AJ443" s="33">
        <v>5</v>
      </c>
      <c r="AK443" s="33">
        <v>17</v>
      </c>
      <c r="AL443" s="34">
        <v>46</v>
      </c>
      <c r="AM443" s="35">
        <v>19401.88</v>
      </c>
      <c r="AN443" s="17">
        <f t="shared" si="43"/>
        <v>2.0760110210523499</v>
      </c>
      <c r="AO443" s="36">
        <f t="shared" si="44"/>
        <v>0.17692307692307693</v>
      </c>
      <c r="AP443" s="37">
        <f t="shared" si="45"/>
        <v>0.17692307692307693</v>
      </c>
      <c r="AQ443" s="42"/>
      <c r="AR443" s="39">
        <v>9345.75</v>
      </c>
      <c r="AS443" s="22">
        <f t="shared" si="46"/>
        <v>2.3529411764705883</v>
      </c>
      <c r="AT443" s="40">
        <v>21990</v>
      </c>
    </row>
    <row r="444" spans="1:46" ht="47.25" x14ac:dyDescent="0.25">
      <c r="A444" s="17"/>
      <c r="B444" s="18" t="s">
        <v>1090</v>
      </c>
      <c r="C444" s="19" t="s">
        <v>707</v>
      </c>
      <c r="D444" s="20" t="s">
        <v>129</v>
      </c>
      <c r="E444" s="49" t="s">
        <v>1114</v>
      </c>
      <c r="F444" s="22" t="str">
        <f t="shared" si="42"/>
        <v>S446A00A22</v>
      </c>
      <c r="G444" s="22" t="s">
        <v>100</v>
      </c>
      <c r="H444" s="17" t="s">
        <v>709</v>
      </c>
      <c r="I444" s="24" t="s">
        <v>1115</v>
      </c>
      <c r="J444" s="50" t="s">
        <v>1116</v>
      </c>
      <c r="K444" s="17" t="s">
        <v>712</v>
      </c>
      <c r="L444" s="17" t="s">
        <v>848</v>
      </c>
      <c r="M444" s="28">
        <v>180</v>
      </c>
      <c r="N444" s="28">
        <v>80</v>
      </c>
      <c r="O444" s="28"/>
      <c r="P444" s="28"/>
      <c r="Q444" s="27"/>
      <c r="R444" s="28">
        <f t="shared" si="47"/>
        <v>260</v>
      </c>
      <c r="S444" s="29">
        <v>260</v>
      </c>
      <c r="T444" s="30">
        <f t="shared" si="48"/>
        <v>0</v>
      </c>
      <c r="U444" s="31">
        <v>43159</v>
      </c>
      <c r="V444" s="32">
        <v>0</v>
      </c>
      <c r="W444" s="32">
        <v>0</v>
      </c>
      <c r="X444" s="32">
        <v>0</v>
      </c>
      <c r="Y444" s="32">
        <v>0</v>
      </c>
      <c r="Z444" s="33">
        <v>0</v>
      </c>
      <c r="AA444" s="33">
        <v>0</v>
      </c>
      <c r="AB444" s="33">
        <v>0</v>
      </c>
      <c r="AC444" s="33">
        <v>1</v>
      </c>
      <c r="AD444" s="33">
        <v>0</v>
      </c>
      <c r="AE444" s="33">
        <v>1</v>
      </c>
      <c r="AF444" s="33">
        <v>3</v>
      </c>
      <c r="AG444" s="33">
        <v>2</v>
      </c>
      <c r="AH444" s="33">
        <v>1</v>
      </c>
      <c r="AI444" s="33">
        <v>3</v>
      </c>
      <c r="AJ444" s="33">
        <v>3</v>
      </c>
      <c r="AK444" s="33">
        <v>3</v>
      </c>
      <c r="AL444" s="34">
        <v>17</v>
      </c>
      <c r="AM444" s="35">
        <v>19990</v>
      </c>
      <c r="AN444" s="17">
        <f t="shared" si="43"/>
        <v>2.13894015996576</v>
      </c>
      <c r="AO444" s="36">
        <f t="shared" si="44"/>
        <v>6.5384615384615388E-2</v>
      </c>
      <c r="AP444" s="37">
        <f t="shared" si="45"/>
        <v>6.5384615384615388E-2</v>
      </c>
      <c r="AQ444" s="42"/>
      <c r="AR444" s="39">
        <v>9345.75</v>
      </c>
      <c r="AS444" s="22">
        <f t="shared" si="46"/>
        <v>2.3529411764705883</v>
      </c>
      <c r="AT444" s="40">
        <v>21990</v>
      </c>
    </row>
    <row r="445" spans="1:46" ht="47.25" x14ac:dyDescent="0.25">
      <c r="A445" s="17"/>
      <c r="B445" s="18" t="s">
        <v>1090</v>
      </c>
      <c r="C445" s="19" t="s">
        <v>707</v>
      </c>
      <c r="D445" s="20" t="s">
        <v>129</v>
      </c>
      <c r="E445" s="49" t="s">
        <v>1117</v>
      </c>
      <c r="F445" s="22" t="str">
        <f t="shared" si="42"/>
        <v>S446A00AHR</v>
      </c>
      <c r="G445" s="22" t="s">
        <v>100</v>
      </c>
      <c r="H445" s="17" t="s">
        <v>709</v>
      </c>
      <c r="I445" s="24" t="s">
        <v>1115</v>
      </c>
      <c r="J445" s="50" t="s">
        <v>1116</v>
      </c>
      <c r="K445" s="17" t="s">
        <v>712</v>
      </c>
      <c r="L445" s="17" t="s">
        <v>1028</v>
      </c>
      <c r="M445" s="28">
        <v>180</v>
      </c>
      <c r="N445" s="28">
        <v>80</v>
      </c>
      <c r="O445" s="28"/>
      <c r="P445" s="28"/>
      <c r="Q445" s="27"/>
      <c r="R445" s="28">
        <f t="shared" si="47"/>
        <v>260</v>
      </c>
      <c r="S445" s="29">
        <v>260</v>
      </c>
      <c r="T445" s="30">
        <f t="shared" si="48"/>
        <v>0</v>
      </c>
      <c r="U445" s="31">
        <v>43159</v>
      </c>
      <c r="V445" s="32">
        <v>0</v>
      </c>
      <c r="W445" s="32">
        <v>0</v>
      </c>
      <c r="X445" s="32">
        <v>0</v>
      </c>
      <c r="Y445" s="32">
        <v>0</v>
      </c>
      <c r="Z445" s="33">
        <v>0</v>
      </c>
      <c r="AA445" s="33">
        <v>0</v>
      </c>
      <c r="AB445" s="33">
        <v>0</v>
      </c>
      <c r="AC445" s="33">
        <v>0</v>
      </c>
      <c r="AD445" s="33">
        <v>1</v>
      </c>
      <c r="AE445" s="33">
        <v>1</v>
      </c>
      <c r="AF445" s="33">
        <v>5</v>
      </c>
      <c r="AG445" s="33">
        <v>7</v>
      </c>
      <c r="AH445" s="33">
        <v>2</v>
      </c>
      <c r="AI445" s="33">
        <v>6</v>
      </c>
      <c r="AJ445" s="33">
        <v>9</v>
      </c>
      <c r="AK445" s="33">
        <v>11</v>
      </c>
      <c r="AL445" s="34">
        <v>42</v>
      </c>
      <c r="AM445" s="35">
        <v>19717.36</v>
      </c>
      <c r="AN445" s="17">
        <f t="shared" si="43"/>
        <v>2.1097675413958217</v>
      </c>
      <c r="AO445" s="36">
        <f t="shared" si="44"/>
        <v>0.16153846153846155</v>
      </c>
      <c r="AP445" s="37">
        <f t="shared" si="45"/>
        <v>0.16153846153846155</v>
      </c>
      <c r="AQ445" s="42"/>
      <c r="AR445" s="39">
        <v>9345.75</v>
      </c>
      <c r="AS445" s="22">
        <f t="shared" si="46"/>
        <v>2.3529411764705883</v>
      </c>
      <c r="AT445" s="40">
        <v>21990</v>
      </c>
    </row>
    <row r="446" spans="1:46" ht="47.25" x14ac:dyDescent="0.25">
      <c r="A446" s="17"/>
      <c r="B446" s="18" t="s">
        <v>1090</v>
      </c>
      <c r="C446" s="19" t="s">
        <v>707</v>
      </c>
      <c r="D446" s="20" t="s">
        <v>129</v>
      </c>
      <c r="E446" s="49" t="s">
        <v>1118</v>
      </c>
      <c r="F446" s="22" t="str">
        <f t="shared" si="42"/>
        <v>S447A00A1Y</v>
      </c>
      <c r="G446" s="22" t="s">
        <v>100</v>
      </c>
      <c r="H446" s="17" t="s">
        <v>709</v>
      </c>
      <c r="I446" s="24" t="s">
        <v>1119</v>
      </c>
      <c r="J446" s="50" t="s">
        <v>1120</v>
      </c>
      <c r="K446" s="17" t="s">
        <v>712</v>
      </c>
      <c r="L446" s="17" t="s">
        <v>1121</v>
      </c>
      <c r="M446" s="28">
        <v>180</v>
      </c>
      <c r="N446" s="28">
        <v>80</v>
      </c>
      <c r="O446" s="28"/>
      <c r="P446" s="28"/>
      <c r="Q446" s="27"/>
      <c r="R446" s="28">
        <f t="shared" si="47"/>
        <v>260</v>
      </c>
      <c r="S446" s="29">
        <v>260</v>
      </c>
      <c r="T446" s="30">
        <f t="shared" si="48"/>
        <v>0</v>
      </c>
      <c r="U446" s="31">
        <v>43159</v>
      </c>
      <c r="V446" s="32">
        <v>0</v>
      </c>
      <c r="W446" s="32">
        <v>0</v>
      </c>
      <c r="X446" s="32">
        <v>0</v>
      </c>
      <c r="Y446" s="32">
        <v>0</v>
      </c>
      <c r="Z446" s="33">
        <v>0</v>
      </c>
      <c r="AA446" s="33">
        <v>0</v>
      </c>
      <c r="AB446" s="33">
        <v>0</v>
      </c>
      <c r="AC446" s="33">
        <v>0</v>
      </c>
      <c r="AD446" s="33">
        <v>1</v>
      </c>
      <c r="AE446" s="33">
        <v>7</v>
      </c>
      <c r="AF446" s="33">
        <v>4</v>
      </c>
      <c r="AG446" s="33">
        <v>15</v>
      </c>
      <c r="AH446" s="33">
        <v>10</v>
      </c>
      <c r="AI446" s="33">
        <v>20</v>
      </c>
      <c r="AJ446" s="33">
        <v>36</v>
      </c>
      <c r="AK446" s="33">
        <v>32</v>
      </c>
      <c r="AL446" s="34">
        <v>125</v>
      </c>
      <c r="AM446" s="35">
        <v>19146.47</v>
      </c>
      <c r="AN446" s="17">
        <f t="shared" si="43"/>
        <v>2.0486820212396011</v>
      </c>
      <c r="AO446" s="36">
        <f t="shared" si="44"/>
        <v>0.48076923076923078</v>
      </c>
      <c r="AP446" s="37">
        <f t="shared" si="45"/>
        <v>0.48076923076923078</v>
      </c>
      <c r="AQ446" s="42"/>
      <c r="AR446" s="39">
        <v>9345.75</v>
      </c>
      <c r="AS446" s="22">
        <f t="shared" si="46"/>
        <v>2.3529411764705883</v>
      </c>
      <c r="AT446" s="40">
        <v>21990</v>
      </c>
    </row>
    <row r="447" spans="1:46" ht="47.25" x14ac:dyDescent="0.25">
      <c r="A447" s="17"/>
      <c r="B447" s="18" t="s">
        <v>1090</v>
      </c>
      <c r="C447" s="19" t="s">
        <v>707</v>
      </c>
      <c r="D447" s="20" t="s">
        <v>129</v>
      </c>
      <c r="E447" s="49" t="s">
        <v>1122</v>
      </c>
      <c r="F447" s="22" t="str">
        <f t="shared" si="42"/>
        <v>S447A5&amp;AZ9</v>
      </c>
      <c r="G447" s="22" t="s">
        <v>100</v>
      </c>
      <c r="H447" s="17" t="s">
        <v>709</v>
      </c>
      <c r="I447" s="24" t="s">
        <v>1119</v>
      </c>
      <c r="J447" s="50" t="s">
        <v>1120</v>
      </c>
      <c r="K447" s="17" t="s">
        <v>712</v>
      </c>
      <c r="L447" s="17" t="s">
        <v>1123</v>
      </c>
      <c r="M447" s="28">
        <v>180</v>
      </c>
      <c r="N447" s="28">
        <v>80</v>
      </c>
      <c r="O447" s="28"/>
      <c r="P447" s="28"/>
      <c r="Q447" s="27"/>
      <c r="R447" s="28">
        <f t="shared" si="47"/>
        <v>260</v>
      </c>
      <c r="S447" s="29">
        <v>260</v>
      </c>
      <c r="T447" s="30">
        <f t="shared" si="48"/>
        <v>0</v>
      </c>
      <c r="U447" s="31">
        <v>43159</v>
      </c>
      <c r="V447" s="32">
        <v>0</v>
      </c>
      <c r="W447" s="32">
        <v>0</v>
      </c>
      <c r="X447" s="32">
        <v>0</v>
      </c>
      <c r="Y447" s="32">
        <v>0</v>
      </c>
      <c r="Z447" s="33">
        <v>0</v>
      </c>
      <c r="AA447" s="33">
        <v>0</v>
      </c>
      <c r="AB447" s="33">
        <v>0</v>
      </c>
      <c r="AC447" s="33">
        <v>2</v>
      </c>
      <c r="AD447" s="33">
        <v>6</v>
      </c>
      <c r="AE447" s="33">
        <v>5</v>
      </c>
      <c r="AF447" s="33">
        <v>8</v>
      </c>
      <c r="AG447" s="33">
        <v>13</v>
      </c>
      <c r="AH447" s="33">
        <v>11</v>
      </c>
      <c r="AI447" s="33">
        <v>26</v>
      </c>
      <c r="AJ447" s="33">
        <v>29</v>
      </c>
      <c r="AK447" s="33">
        <v>37</v>
      </c>
      <c r="AL447" s="34">
        <v>137</v>
      </c>
      <c r="AM447" s="35">
        <v>19287.46</v>
      </c>
      <c r="AN447" s="17">
        <f t="shared" si="43"/>
        <v>2.0637680228981088</v>
      </c>
      <c r="AO447" s="36">
        <f t="shared" si="44"/>
        <v>0.52692307692307694</v>
      </c>
      <c r="AP447" s="37">
        <f t="shared" si="45"/>
        <v>0.52692307692307694</v>
      </c>
      <c r="AQ447" s="42"/>
      <c r="AR447" s="39">
        <v>9345.75</v>
      </c>
      <c r="AS447" s="22">
        <f t="shared" si="46"/>
        <v>2.3529411764705883</v>
      </c>
      <c r="AT447" s="40">
        <v>21990</v>
      </c>
    </row>
    <row r="448" spans="1:46" ht="47.25" x14ac:dyDescent="0.25">
      <c r="A448" s="17"/>
      <c r="B448" s="18" t="s">
        <v>1090</v>
      </c>
      <c r="C448" s="19" t="s">
        <v>707</v>
      </c>
      <c r="D448" s="20" t="s">
        <v>129</v>
      </c>
      <c r="E448" s="49" t="s">
        <v>1124</v>
      </c>
      <c r="F448" s="22" t="str">
        <f t="shared" si="42"/>
        <v>S448A00A22</v>
      </c>
      <c r="G448" s="22" t="s">
        <v>100</v>
      </c>
      <c r="H448" s="17" t="s">
        <v>709</v>
      </c>
      <c r="I448" s="24" t="s">
        <v>1125</v>
      </c>
      <c r="J448" s="50" t="s">
        <v>1126</v>
      </c>
      <c r="K448" s="17" t="s">
        <v>712</v>
      </c>
      <c r="L448" s="17" t="s">
        <v>848</v>
      </c>
      <c r="M448" s="28">
        <v>180</v>
      </c>
      <c r="N448" s="28">
        <v>120</v>
      </c>
      <c r="O448" s="28"/>
      <c r="P448" s="28"/>
      <c r="Q448" s="27"/>
      <c r="R448" s="28">
        <f t="shared" si="47"/>
        <v>300</v>
      </c>
      <c r="S448" s="29">
        <v>300</v>
      </c>
      <c r="T448" s="30">
        <f t="shared" si="48"/>
        <v>0</v>
      </c>
      <c r="U448" s="31">
        <v>43159</v>
      </c>
      <c r="V448" s="32">
        <v>0</v>
      </c>
      <c r="W448" s="32">
        <v>0</v>
      </c>
      <c r="X448" s="32">
        <v>0</v>
      </c>
      <c r="Y448" s="32">
        <v>0</v>
      </c>
      <c r="Z448" s="32">
        <v>0</v>
      </c>
      <c r="AA448" s="32">
        <v>0</v>
      </c>
      <c r="AB448" s="32">
        <v>0</v>
      </c>
      <c r="AC448" s="32">
        <v>1</v>
      </c>
      <c r="AD448" s="32">
        <v>2</v>
      </c>
      <c r="AE448" s="32">
        <v>2</v>
      </c>
      <c r="AF448" s="32">
        <v>1</v>
      </c>
      <c r="AG448" s="32">
        <v>1</v>
      </c>
      <c r="AH448" s="32">
        <v>2</v>
      </c>
      <c r="AI448" s="32">
        <v>6</v>
      </c>
      <c r="AJ448" s="32">
        <v>4</v>
      </c>
      <c r="AK448" s="32">
        <v>2</v>
      </c>
      <c r="AL448" s="34">
        <v>21</v>
      </c>
      <c r="AM448" s="35">
        <v>19990</v>
      </c>
      <c r="AN448" s="17">
        <f t="shared" si="43"/>
        <v>2.3529411764705883</v>
      </c>
      <c r="AO448" s="36">
        <f t="shared" si="44"/>
        <v>7.0000000000000007E-2</v>
      </c>
      <c r="AP448" s="37">
        <f t="shared" si="45"/>
        <v>7.0000000000000007E-2</v>
      </c>
      <c r="AQ448" s="42"/>
      <c r="AR448" s="39">
        <v>8495.75</v>
      </c>
      <c r="AS448" s="22">
        <f t="shared" si="46"/>
        <v>2.3529411764705883</v>
      </c>
      <c r="AT448" s="40">
        <v>19990</v>
      </c>
    </row>
    <row r="449" spans="1:46" ht="47.25" x14ac:dyDescent="0.25">
      <c r="A449" s="17"/>
      <c r="B449" s="18" t="s">
        <v>1090</v>
      </c>
      <c r="C449" s="19" t="s">
        <v>707</v>
      </c>
      <c r="D449" s="20" t="s">
        <v>129</v>
      </c>
      <c r="E449" s="49" t="s">
        <v>1127</v>
      </c>
      <c r="F449" s="22" t="str">
        <f t="shared" si="42"/>
        <v>S448A00AHR</v>
      </c>
      <c r="G449" s="22" t="s">
        <v>100</v>
      </c>
      <c r="H449" s="17" t="s">
        <v>709</v>
      </c>
      <c r="I449" s="24" t="s">
        <v>1125</v>
      </c>
      <c r="J449" s="50" t="s">
        <v>1126</v>
      </c>
      <c r="K449" s="17" t="s">
        <v>712</v>
      </c>
      <c r="L449" s="17" t="s">
        <v>1028</v>
      </c>
      <c r="M449" s="28">
        <v>180</v>
      </c>
      <c r="N449" s="28">
        <v>120</v>
      </c>
      <c r="O449" s="28"/>
      <c r="P449" s="28"/>
      <c r="Q449" s="27"/>
      <c r="R449" s="28">
        <f t="shared" si="47"/>
        <v>300</v>
      </c>
      <c r="S449" s="29">
        <v>300</v>
      </c>
      <c r="T449" s="30">
        <f t="shared" si="48"/>
        <v>0</v>
      </c>
      <c r="U449" s="31">
        <v>43159</v>
      </c>
      <c r="V449" s="32">
        <v>0</v>
      </c>
      <c r="W449" s="32">
        <v>0</v>
      </c>
      <c r="X449" s="32">
        <v>0</v>
      </c>
      <c r="Y449" s="32">
        <v>0</v>
      </c>
      <c r="Z449" s="32">
        <v>0</v>
      </c>
      <c r="AA449" s="32">
        <v>0</v>
      </c>
      <c r="AB449" s="32">
        <v>0</v>
      </c>
      <c r="AC449" s="32">
        <v>0</v>
      </c>
      <c r="AD449" s="32">
        <v>2</v>
      </c>
      <c r="AE449" s="32">
        <v>1</v>
      </c>
      <c r="AF449" s="32">
        <v>5</v>
      </c>
      <c r="AG449" s="32">
        <v>3</v>
      </c>
      <c r="AH449" s="32">
        <v>3</v>
      </c>
      <c r="AI449" s="32">
        <v>6</v>
      </c>
      <c r="AJ449" s="32">
        <v>7</v>
      </c>
      <c r="AK449" s="32">
        <v>7</v>
      </c>
      <c r="AL449" s="34">
        <v>34</v>
      </c>
      <c r="AM449" s="35">
        <v>19561.57</v>
      </c>
      <c r="AN449" s="17">
        <f t="shared" si="43"/>
        <v>2.3025124326869317</v>
      </c>
      <c r="AO449" s="36">
        <f t="shared" si="44"/>
        <v>0.11333333333333333</v>
      </c>
      <c r="AP449" s="37">
        <f t="shared" si="45"/>
        <v>0.11333333333333333</v>
      </c>
      <c r="AQ449" s="42"/>
      <c r="AR449" s="39">
        <v>8495.75</v>
      </c>
      <c r="AS449" s="22">
        <f t="shared" si="46"/>
        <v>2.3529411764705883</v>
      </c>
      <c r="AT449" s="40">
        <v>19990</v>
      </c>
    </row>
    <row r="450" spans="1:46" ht="47.25" x14ac:dyDescent="0.25">
      <c r="A450" s="17"/>
      <c r="B450" s="18" t="s">
        <v>1090</v>
      </c>
      <c r="C450" s="19" t="s">
        <v>707</v>
      </c>
      <c r="D450" s="20" t="s">
        <v>129</v>
      </c>
      <c r="E450" s="49" t="s">
        <v>1128</v>
      </c>
      <c r="F450" s="22" t="str">
        <f t="shared" ref="F450:F513" si="49">MID(E450,1,10)</f>
        <v>S449A00A2&amp;</v>
      </c>
      <c r="G450" s="22" t="s">
        <v>100</v>
      </c>
      <c r="H450" s="17" t="s">
        <v>709</v>
      </c>
      <c r="I450" s="24" t="s">
        <v>1129</v>
      </c>
      <c r="J450" s="50" t="s">
        <v>1130</v>
      </c>
      <c r="K450" s="17" t="s">
        <v>712</v>
      </c>
      <c r="L450" s="17" t="s">
        <v>1131</v>
      </c>
      <c r="M450" s="28">
        <v>180</v>
      </c>
      <c r="N450" s="28">
        <v>120</v>
      </c>
      <c r="O450" s="28"/>
      <c r="P450" s="28"/>
      <c r="Q450" s="27"/>
      <c r="R450" s="28">
        <f t="shared" si="47"/>
        <v>300</v>
      </c>
      <c r="S450" s="29">
        <v>300</v>
      </c>
      <c r="T450" s="30">
        <f t="shared" si="48"/>
        <v>0</v>
      </c>
      <c r="U450" s="31">
        <v>43159</v>
      </c>
      <c r="V450" s="32">
        <v>0</v>
      </c>
      <c r="W450" s="32">
        <v>0</v>
      </c>
      <c r="X450" s="32">
        <v>0</v>
      </c>
      <c r="Y450" s="32">
        <v>0</v>
      </c>
      <c r="Z450" s="33">
        <v>0</v>
      </c>
      <c r="AA450" s="33">
        <v>0</v>
      </c>
      <c r="AB450" s="33">
        <v>0</v>
      </c>
      <c r="AC450" s="33">
        <v>1</v>
      </c>
      <c r="AD450" s="33">
        <v>1</v>
      </c>
      <c r="AE450" s="33">
        <v>1</v>
      </c>
      <c r="AF450" s="33">
        <v>4</v>
      </c>
      <c r="AG450" s="33">
        <v>8</v>
      </c>
      <c r="AH450" s="33">
        <v>5</v>
      </c>
      <c r="AI450" s="33">
        <v>10</v>
      </c>
      <c r="AJ450" s="33">
        <v>4</v>
      </c>
      <c r="AK450" s="33">
        <v>17</v>
      </c>
      <c r="AL450" s="34">
        <v>51</v>
      </c>
      <c r="AM450" s="35">
        <v>19166.71</v>
      </c>
      <c r="AN450" s="17">
        <f t="shared" ref="AN450:AN513" si="50">AM450/AR450</f>
        <v>2.0508477115266297</v>
      </c>
      <c r="AO450" s="36">
        <f t="shared" ref="AO450:AO513" si="51">AL450/R450</f>
        <v>0.17</v>
      </c>
      <c r="AP450" s="37">
        <f t="shared" ref="AP450:AP513" si="52">AL450/S450</f>
        <v>0.17</v>
      </c>
      <c r="AQ450" s="42"/>
      <c r="AR450" s="39">
        <v>9345.75</v>
      </c>
      <c r="AS450" s="22">
        <f t="shared" ref="AS450:AS513" si="53">AT450/AR450</f>
        <v>2.3529411764705883</v>
      </c>
      <c r="AT450" s="40">
        <v>21990</v>
      </c>
    </row>
    <row r="451" spans="1:46" ht="47.25" x14ac:dyDescent="0.25">
      <c r="A451" s="17"/>
      <c r="B451" s="18" t="s">
        <v>1090</v>
      </c>
      <c r="C451" s="19" t="s">
        <v>707</v>
      </c>
      <c r="D451" s="20" t="s">
        <v>129</v>
      </c>
      <c r="E451" s="49" t="s">
        <v>1132</v>
      </c>
      <c r="F451" s="22" t="str">
        <f t="shared" si="49"/>
        <v>S449A00AHR</v>
      </c>
      <c r="G451" s="22" t="s">
        <v>100</v>
      </c>
      <c r="H451" s="17" t="s">
        <v>709</v>
      </c>
      <c r="I451" s="24" t="s">
        <v>1129</v>
      </c>
      <c r="J451" s="50" t="s">
        <v>1130</v>
      </c>
      <c r="K451" s="17" t="s">
        <v>712</v>
      </c>
      <c r="L451" s="17" t="s">
        <v>1133</v>
      </c>
      <c r="M451" s="28">
        <v>180</v>
      </c>
      <c r="N451" s="28">
        <v>120</v>
      </c>
      <c r="O451" s="28"/>
      <c r="P451" s="28"/>
      <c r="Q451" s="27"/>
      <c r="R451" s="28">
        <f t="shared" ref="R451:R514" si="54">SUM(M451:Q451)</f>
        <v>300</v>
      </c>
      <c r="S451" s="29">
        <v>300</v>
      </c>
      <c r="T451" s="30">
        <f t="shared" ref="T451:T514" si="55">R451-S451</f>
        <v>0</v>
      </c>
      <c r="U451" s="31">
        <v>43159</v>
      </c>
      <c r="V451" s="32">
        <v>0</v>
      </c>
      <c r="W451" s="32">
        <v>0</v>
      </c>
      <c r="X451" s="32">
        <v>0</v>
      </c>
      <c r="Y451" s="32">
        <v>0</v>
      </c>
      <c r="Z451" s="33">
        <v>0</v>
      </c>
      <c r="AA451" s="33">
        <v>0</v>
      </c>
      <c r="AB451" s="33">
        <v>0</v>
      </c>
      <c r="AC451" s="33">
        <v>0</v>
      </c>
      <c r="AD451" s="33">
        <v>1</v>
      </c>
      <c r="AE451" s="33">
        <v>5</v>
      </c>
      <c r="AF451" s="33">
        <v>5</v>
      </c>
      <c r="AG451" s="33">
        <v>7</v>
      </c>
      <c r="AH451" s="33">
        <v>7</v>
      </c>
      <c r="AI451" s="33">
        <v>10</v>
      </c>
      <c r="AJ451" s="33">
        <v>8</v>
      </c>
      <c r="AK451" s="33">
        <v>14</v>
      </c>
      <c r="AL451" s="34">
        <v>57</v>
      </c>
      <c r="AM451" s="35">
        <v>19204.5</v>
      </c>
      <c r="AN451" s="17">
        <f t="shared" si="50"/>
        <v>2.0548912607334886</v>
      </c>
      <c r="AO451" s="36">
        <f t="shared" si="51"/>
        <v>0.19</v>
      </c>
      <c r="AP451" s="37">
        <f t="shared" si="52"/>
        <v>0.19</v>
      </c>
      <c r="AQ451" s="42"/>
      <c r="AR451" s="39">
        <v>9345.75</v>
      </c>
      <c r="AS451" s="22">
        <f t="shared" si="53"/>
        <v>2.3529411764705883</v>
      </c>
      <c r="AT451" s="40">
        <v>21990</v>
      </c>
    </row>
    <row r="452" spans="1:46" ht="47.25" x14ac:dyDescent="0.25">
      <c r="A452" s="17"/>
      <c r="B452" s="18" t="s">
        <v>1090</v>
      </c>
      <c r="C452" s="19" t="s">
        <v>707</v>
      </c>
      <c r="D452" s="20" t="s">
        <v>132</v>
      </c>
      <c r="E452" s="49" t="s">
        <v>1134</v>
      </c>
      <c r="F452" s="22" t="str">
        <f t="shared" si="49"/>
        <v>S450A00A2X</v>
      </c>
      <c r="G452" s="22" t="s">
        <v>100</v>
      </c>
      <c r="H452" s="17" t="s">
        <v>709</v>
      </c>
      <c r="I452" s="24" t="s">
        <v>1135</v>
      </c>
      <c r="J452" s="50" t="s">
        <v>1136</v>
      </c>
      <c r="K452" s="17" t="s">
        <v>712</v>
      </c>
      <c r="L452" s="17" t="s">
        <v>733</v>
      </c>
      <c r="M452" s="28">
        <v>180</v>
      </c>
      <c r="N452" s="28">
        <v>120</v>
      </c>
      <c r="O452" s="28"/>
      <c r="P452" s="28"/>
      <c r="Q452" s="27"/>
      <c r="R452" s="28">
        <f t="shared" si="54"/>
        <v>300</v>
      </c>
      <c r="S452" s="29">
        <v>300</v>
      </c>
      <c r="T452" s="30">
        <f t="shared" si="55"/>
        <v>0</v>
      </c>
      <c r="U452" s="31">
        <v>43159</v>
      </c>
      <c r="V452" s="32">
        <v>0</v>
      </c>
      <c r="W452" s="32">
        <v>0</v>
      </c>
      <c r="X452" s="32">
        <v>0</v>
      </c>
      <c r="Y452" s="32">
        <v>0</v>
      </c>
      <c r="Z452" s="33">
        <v>0</v>
      </c>
      <c r="AA452" s="33">
        <v>0</v>
      </c>
      <c r="AB452" s="33">
        <v>0</v>
      </c>
      <c r="AC452" s="33">
        <v>0</v>
      </c>
      <c r="AD452" s="33">
        <v>3</v>
      </c>
      <c r="AE452" s="33">
        <v>3</v>
      </c>
      <c r="AF452" s="33">
        <v>4</v>
      </c>
      <c r="AG452" s="33">
        <v>11</v>
      </c>
      <c r="AH452" s="33">
        <v>5</v>
      </c>
      <c r="AI452" s="33">
        <v>7</v>
      </c>
      <c r="AJ452" s="33">
        <v>4</v>
      </c>
      <c r="AK452" s="33">
        <v>7</v>
      </c>
      <c r="AL452" s="34">
        <v>44</v>
      </c>
      <c r="AM452" s="35">
        <v>20118.43</v>
      </c>
      <c r="AN452" s="17">
        <f t="shared" si="50"/>
        <v>2.1526822352406176</v>
      </c>
      <c r="AO452" s="36">
        <f t="shared" si="51"/>
        <v>0.14666666666666667</v>
      </c>
      <c r="AP452" s="37">
        <f t="shared" si="52"/>
        <v>0.14666666666666667</v>
      </c>
      <c r="AQ452" s="42"/>
      <c r="AR452" s="39">
        <v>9345.75</v>
      </c>
      <c r="AS452" s="22">
        <f t="shared" si="53"/>
        <v>2.3529411764705883</v>
      </c>
      <c r="AT452" s="40">
        <v>21990</v>
      </c>
    </row>
    <row r="453" spans="1:46" ht="47.25" x14ac:dyDescent="0.25">
      <c r="A453" s="17"/>
      <c r="B453" s="18" t="s">
        <v>1090</v>
      </c>
      <c r="C453" s="19" t="s">
        <v>707</v>
      </c>
      <c r="D453" s="20" t="s">
        <v>132</v>
      </c>
      <c r="E453" s="49" t="s">
        <v>1137</v>
      </c>
      <c r="F453" s="22" t="str">
        <f t="shared" si="49"/>
        <v>S450A00AHR</v>
      </c>
      <c r="G453" s="22" t="s">
        <v>100</v>
      </c>
      <c r="H453" s="17" t="s">
        <v>709</v>
      </c>
      <c r="I453" s="24" t="s">
        <v>1135</v>
      </c>
      <c r="J453" s="50" t="s">
        <v>1136</v>
      </c>
      <c r="K453" s="17" t="s">
        <v>712</v>
      </c>
      <c r="L453" s="17" t="s">
        <v>1028</v>
      </c>
      <c r="M453" s="28">
        <v>180</v>
      </c>
      <c r="N453" s="28">
        <v>120</v>
      </c>
      <c r="O453" s="28"/>
      <c r="P453" s="28"/>
      <c r="Q453" s="27"/>
      <c r="R453" s="28">
        <f t="shared" si="54"/>
        <v>300</v>
      </c>
      <c r="S453" s="29">
        <v>300</v>
      </c>
      <c r="T453" s="30">
        <f t="shared" si="55"/>
        <v>0</v>
      </c>
      <c r="U453" s="31">
        <v>43159</v>
      </c>
      <c r="V453" s="32">
        <v>0</v>
      </c>
      <c r="W453" s="32">
        <v>0</v>
      </c>
      <c r="X453" s="32">
        <v>0</v>
      </c>
      <c r="Y453" s="32">
        <v>0</v>
      </c>
      <c r="Z453" s="33">
        <v>0</v>
      </c>
      <c r="AA453" s="33">
        <v>0</v>
      </c>
      <c r="AB453" s="33">
        <v>0</v>
      </c>
      <c r="AC453" s="33">
        <v>1</v>
      </c>
      <c r="AD453" s="33">
        <v>4</v>
      </c>
      <c r="AE453" s="33">
        <v>11</v>
      </c>
      <c r="AF453" s="33">
        <v>10</v>
      </c>
      <c r="AG453" s="33">
        <v>19</v>
      </c>
      <c r="AH453" s="33">
        <v>9</v>
      </c>
      <c r="AI453" s="33">
        <v>9</v>
      </c>
      <c r="AJ453" s="33">
        <v>12</v>
      </c>
      <c r="AK453" s="33">
        <v>17</v>
      </c>
      <c r="AL453" s="34">
        <v>92</v>
      </c>
      <c r="AM453" s="35">
        <v>19466.650000000001</v>
      </c>
      <c r="AN453" s="17">
        <f t="shared" si="50"/>
        <v>2.0829414439718592</v>
      </c>
      <c r="AO453" s="36">
        <f t="shared" si="51"/>
        <v>0.30666666666666664</v>
      </c>
      <c r="AP453" s="37">
        <f t="shared" si="52"/>
        <v>0.30666666666666664</v>
      </c>
      <c r="AQ453" s="42"/>
      <c r="AR453" s="39">
        <v>9345.75</v>
      </c>
      <c r="AS453" s="22">
        <f t="shared" si="53"/>
        <v>2.3529411764705883</v>
      </c>
      <c r="AT453" s="40">
        <v>21990</v>
      </c>
    </row>
    <row r="454" spans="1:46" ht="47.25" x14ac:dyDescent="0.25">
      <c r="A454" s="17"/>
      <c r="B454" s="18" t="s">
        <v>1090</v>
      </c>
      <c r="C454" s="19" t="s">
        <v>707</v>
      </c>
      <c r="D454" s="20" t="s">
        <v>129</v>
      </c>
      <c r="E454" s="49" t="s">
        <v>1138</v>
      </c>
      <c r="F454" s="22" t="str">
        <f t="shared" si="49"/>
        <v>S451A00A2&amp;</v>
      </c>
      <c r="G454" s="22" t="s">
        <v>100</v>
      </c>
      <c r="H454" s="17" t="s">
        <v>709</v>
      </c>
      <c r="I454" s="24" t="s">
        <v>1139</v>
      </c>
      <c r="J454" s="50" t="s">
        <v>1140</v>
      </c>
      <c r="K454" s="17" t="s">
        <v>712</v>
      </c>
      <c r="L454" s="17" t="s">
        <v>1011</v>
      </c>
      <c r="M454" s="28">
        <v>180</v>
      </c>
      <c r="N454" s="28">
        <v>120</v>
      </c>
      <c r="O454" s="28"/>
      <c r="P454" s="28"/>
      <c r="Q454" s="27"/>
      <c r="R454" s="28">
        <f t="shared" si="54"/>
        <v>300</v>
      </c>
      <c r="S454" s="29">
        <v>300</v>
      </c>
      <c r="T454" s="30">
        <f t="shared" si="55"/>
        <v>0</v>
      </c>
      <c r="U454" s="31">
        <v>43159</v>
      </c>
      <c r="V454" s="32">
        <v>0</v>
      </c>
      <c r="W454" s="32">
        <v>0</v>
      </c>
      <c r="X454" s="32">
        <v>0</v>
      </c>
      <c r="Y454" s="32">
        <v>0</v>
      </c>
      <c r="Z454" s="33">
        <v>0</v>
      </c>
      <c r="AA454" s="33">
        <v>0</v>
      </c>
      <c r="AB454" s="33">
        <v>0</v>
      </c>
      <c r="AC454" s="33">
        <v>1</v>
      </c>
      <c r="AD454" s="33">
        <v>1</v>
      </c>
      <c r="AE454" s="33">
        <v>0</v>
      </c>
      <c r="AF454" s="33">
        <v>2</v>
      </c>
      <c r="AG454" s="33">
        <v>7</v>
      </c>
      <c r="AH454" s="33">
        <v>1</v>
      </c>
      <c r="AI454" s="33">
        <v>4</v>
      </c>
      <c r="AJ454" s="33">
        <v>2</v>
      </c>
      <c r="AK454" s="33">
        <v>7</v>
      </c>
      <c r="AL454" s="34">
        <v>25</v>
      </c>
      <c r="AM454" s="35">
        <v>19275.86</v>
      </c>
      <c r="AN454" s="17">
        <f t="shared" si="50"/>
        <v>2.0625268170023809</v>
      </c>
      <c r="AO454" s="36">
        <f t="shared" si="51"/>
        <v>8.3333333333333329E-2</v>
      </c>
      <c r="AP454" s="37">
        <f t="shared" si="52"/>
        <v>8.3333333333333329E-2</v>
      </c>
      <c r="AQ454" s="42"/>
      <c r="AR454" s="39">
        <v>9345.75</v>
      </c>
      <c r="AS454" s="22">
        <f t="shared" si="53"/>
        <v>2.3529411764705883</v>
      </c>
      <c r="AT454" s="40">
        <v>21990</v>
      </c>
    </row>
    <row r="455" spans="1:46" ht="47.25" x14ac:dyDescent="0.25">
      <c r="A455" s="17"/>
      <c r="B455" s="18" t="s">
        <v>1090</v>
      </c>
      <c r="C455" s="19" t="s">
        <v>707</v>
      </c>
      <c r="D455" s="20" t="s">
        <v>129</v>
      </c>
      <c r="E455" s="49" t="s">
        <v>1141</v>
      </c>
      <c r="F455" s="22" t="str">
        <f t="shared" si="49"/>
        <v>S451A00AHR</v>
      </c>
      <c r="G455" s="22" t="s">
        <v>100</v>
      </c>
      <c r="H455" s="17" t="s">
        <v>709</v>
      </c>
      <c r="I455" s="24" t="s">
        <v>1139</v>
      </c>
      <c r="J455" s="50" t="s">
        <v>1140</v>
      </c>
      <c r="K455" s="17" t="s">
        <v>712</v>
      </c>
      <c r="L455" s="17" t="s">
        <v>1028</v>
      </c>
      <c r="M455" s="28">
        <v>180</v>
      </c>
      <c r="N455" s="28">
        <v>120</v>
      </c>
      <c r="O455" s="28"/>
      <c r="P455" s="28"/>
      <c r="Q455" s="27"/>
      <c r="R455" s="28">
        <f t="shared" si="54"/>
        <v>300</v>
      </c>
      <c r="S455" s="29">
        <v>300</v>
      </c>
      <c r="T455" s="30">
        <f t="shared" si="55"/>
        <v>0</v>
      </c>
      <c r="U455" s="31">
        <v>43159</v>
      </c>
      <c r="V455" s="32">
        <v>0</v>
      </c>
      <c r="W455" s="32">
        <v>0</v>
      </c>
      <c r="X455" s="32">
        <v>0</v>
      </c>
      <c r="Y455" s="32">
        <v>0</v>
      </c>
      <c r="Z455" s="33">
        <v>0</v>
      </c>
      <c r="AA455" s="33">
        <v>0</v>
      </c>
      <c r="AB455" s="33">
        <v>0</v>
      </c>
      <c r="AC455" s="33">
        <v>1</v>
      </c>
      <c r="AD455" s="33">
        <v>0</v>
      </c>
      <c r="AE455" s="33">
        <v>4</v>
      </c>
      <c r="AF455" s="33">
        <v>4</v>
      </c>
      <c r="AG455" s="33">
        <v>3</v>
      </c>
      <c r="AH455" s="33">
        <v>3</v>
      </c>
      <c r="AI455" s="33">
        <v>4</v>
      </c>
      <c r="AJ455" s="33">
        <v>9</v>
      </c>
      <c r="AK455" s="33">
        <v>16</v>
      </c>
      <c r="AL455" s="34">
        <v>44</v>
      </c>
      <c r="AM455" s="35">
        <v>19615.13</v>
      </c>
      <c r="AN455" s="17">
        <f t="shared" si="50"/>
        <v>2.0988288794371774</v>
      </c>
      <c r="AO455" s="36">
        <f t="shared" si="51"/>
        <v>0.14666666666666667</v>
      </c>
      <c r="AP455" s="37">
        <f t="shared" si="52"/>
        <v>0.14666666666666667</v>
      </c>
      <c r="AQ455" s="42"/>
      <c r="AR455" s="39">
        <v>9345.75</v>
      </c>
      <c r="AS455" s="22">
        <f t="shared" si="53"/>
        <v>2.3529411764705883</v>
      </c>
      <c r="AT455" s="40">
        <v>21990</v>
      </c>
    </row>
    <row r="456" spans="1:46" ht="47.25" x14ac:dyDescent="0.25">
      <c r="A456" s="17"/>
      <c r="B456" s="18"/>
      <c r="C456" s="19" t="s">
        <v>707</v>
      </c>
      <c r="D456" s="20" t="s">
        <v>1142</v>
      </c>
      <c r="E456" s="49" t="s">
        <v>1143</v>
      </c>
      <c r="F456" s="22" t="str">
        <f t="shared" si="49"/>
        <v>S470A00A25</v>
      </c>
      <c r="G456" s="22" t="s">
        <v>100</v>
      </c>
      <c r="H456" s="17" t="s">
        <v>709</v>
      </c>
      <c r="I456" s="24" t="s">
        <v>1144</v>
      </c>
      <c r="J456" s="50" t="s">
        <v>1145</v>
      </c>
      <c r="K456" s="17" t="s">
        <v>712</v>
      </c>
      <c r="L456" s="17" t="s">
        <v>163</v>
      </c>
      <c r="M456" s="28">
        <v>230</v>
      </c>
      <c r="N456" s="28">
        <v>24</v>
      </c>
      <c r="O456" s="28"/>
      <c r="P456" s="28"/>
      <c r="Q456" s="27"/>
      <c r="R456" s="28">
        <f t="shared" si="54"/>
        <v>254</v>
      </c>
      <c r="S456" s="29">
        <v>254</v>
      </c>
      <c r="T456" s="30">
        <f t="shared" si="55"/>
        <v>0</v>
      </c>
      <c r="U456" s="31">
        <v>43159</v>
      </c>
      <c r="V456" s="32">
        <v>0</v>
      </c>
      <c r="W456" s="32">
        <v>0</v>
      </c>
      <c r="X456" s="32">
        <v>0</v>
      </c>
      <c r="Y456" s="32">
        <v>0</v>
      </c>
      <c r="Z456" s="32">
        <v>0</v>
      </c>
      <c r="AA456" s="32">
        <v>0</v>
      </c>
      <c r="AB456" s="32">
        <v>1</v>
      </c>
      <c r="AC456" s="32">
        <v>21</v>
      </c>
      <c r="AD456" s="32">
        <v>21</v>
      </c>
      <c r="AE456" s="32">
        <v>23</v>
      </c>
      <c r="AF456" s="32">
        <v>24</v>
      </c>
      <c r="AG456" s="32">
        <v>26</v>
      </c>
      <c r="AH456" s="32">
        <v>29</v>
      </c>
      <c r="AI456" s="32">
        <v>23</v>
      </c>
      <c r="AJ456" s="32">
        <v>10</v>
      </c>
      <c r="AK456" s="32">
        <v>13</v>
      </c>
      <c r="AL456" s="34">
        <v>191</v>
      </c>
      <c r="AM456" s="35">
        <v>18836.38</v>
      </c>
      <c r="AN456" s="17">
        <f t="shared" si="50"/>
        <v>2.2171532825236149</v>
      </c>
      <c r="AO456" s="36">
        <f t="shared" si="51"/>
        <v>0.75196850393700787</v>
      </c>
      <c r="AP456" s="37">
        <f t="shared" si="52"/>
        <v>0.75196850393700787</v>
      </c>
      <c r="AQ456" s="42"/>
      <c r="AR456" s="39">
        <v>8495.75</v>
      </c>
      <c r="AS456" s="22">
        <f t="shared" si="53"/>
        <v>2.3529411764705883</v>
      </c>
      <c r="AT456" s="40">
        <v>19990</v>
      </c>
    </row>
    <row r="457" spans="1:46" ht="47.25" x14ac:dyDescent="0.25">
      <c r="A457" s="17"/>
      <c r="B457" s="18"/>
      <c r="C457" s="19" t="s">
        <v>707</v>
      </c>
      <c r="D457" s="20" t="s">
        <v>1142</v>
      </c>
      <c r="E457" s="49" t="s">
        <v>1146</v>
      </c>
      <c r="F457" s="22" t="str">
        <f t="shared" si="49"/>
        <v>S470A00AHR</v>
      </c>
      <c r="G457" s="22" t="s">
        <v>100</v>
      </c>
      <c r="H457" s="17" t="s">
        <v>709</v>
      </c>
      <c r="I457" s="24" t="s">
        <v>1144</v>
      </c>
      <c r="J457" s="50" t="s">
        <v>1145</v>
      </c>
      <c r="K457" s="17" t="s">
        <v>712</v>
      </c>
      <c r="L457" s="17" t="s">
        <v>1028</v>
      </c>
      <c r="M457" s="28">
        <v>230</v>
      </c>
      <c r="N457" s="28">
        <v>24</v>
      </c>
      <c r="O457" s="28"/>
      <c r="P457" s="28"/>
      <c r="Q457" s="27"/>
      <c r="R457" s="28">
        <f t="shared" si="54"/>
        <v>254</v>
      </c>
      <c r="S457" s="29">
        <v>254</v>
      </c>
      <c r="T457" s="30">
        <f t="shared" si="55"/>
        <v>0</v>
      </c>
      <c r="U457" s="31">
        <v>43159</v>
      </c>
      <c r="V457" s="32">
        <v>0</v>
      </c>
      <c r="W457" s="32">
        <v>0</v>
      </c>
      <c r="X457" s="32">
        <v>0</v>
      </c>
      <c r="Y457" s="32">
        <v>0</v>
      </c>
      <c r="Z457" s="32">
        <v>0</v>
      </c>
      <c r="AA457" s="32">
        <v>0</v>
      </c>
      <c r="AB457" s="32">
        <v>2</v>
      </c>
      <c r="AC457" s="32">
        <v>27</v>
      </c>
      <c r="AD457" s="32">
        <v>27</v>
      </c>
      <c r="AE457" s="32">
        <v>23</v>
      </c>
      <c r="AF457" s="32">
        <v>23</v>
      </c>
      <c r="AG457" s="32">
        <v>21</v>
      </c>
      <c r="AH457" s="32">
        <v>24</v>
      </c>
      <c r="AI457" s="32">
        <v>17</v>
      </c>
      <c r="AJ457" s="32">
        <v>10</v>
      </c>
      <c r="AK457" s="32">
        <v>10</v>
      </c>
      <c r="AL457" s="34">
        <v>184</v>
      </c>
      <c r="AM457" s="35">
        <v>19090.099999999999</v>
      </c>
      <c r="AN457" s="17">
        <f t="shared" si="50"/>
        <v>2.2470176264602886</v>
      </c>
      <c r="AO457" s="36">
        <f t="shared" si="51"/>
        <v>0.72440944881889768</v>
      </c>
      <c r="AP457" s="37">
        <f t="shared" si="52"/>
        <v>0.72440944881889768</v>
      </c>
      <c r="AQ457" s="42"/>
      <c r="AR457" s="39">
        <v>8495.75</v>
      </c>
      <c r="AS457" s="22">
        <f t="shared" si="53"/>
        <v>2.3529411764705883</v>
      </c>
      <c r="AT457" s="40">
        <v>19990</v>
      </c>
    </row>
    <row r="458" spans="1:46" ht="47.25" x14ac:dyDescent="0.25">
      <c r="A458" s="17"/>
      <c r="B458" s="18"/>
      <c r="C458" s="19" t="s">
        <v>707</v>
      </c>
      <c r="D458" s="20" t="s">
        <v>1142</v>
      </c>
      <c r="E458" s="49" t="s">
        <v>1147</v>
      </c>
      <c r="F458" s="22" t="str">
        <f t="shared" si="49"/>
        <v>S471A00AHR</v>
      </c>
      <c r="G458" s="22" t="s">
        <v>100</v>
      </c>
      <c r="H458" s="17" t="s">
        <v>709</v>
      </c>
      <c r="I458" s="24" t="s">
        <v>1148</v>
      </c>
      <c r="J458" s="50" t="s">
        <v>1149</v>
      </c>
      <c r="K458" s="17" t="s">
        <v>712</v>
      </c>
      <c r="L458" s="17" t="s">
        <v>1028</v>
      </c>
      <c r="M458" s="28">
        <v>230</v>
      </c>
      <c r="N458" s="28">
        <v>24</v>
      </c>
      <c r="O458" s="28"/>
      <c r="P458" s="28"/>
      <c r="Q458" s="27"/>
      <c r="R458" s="28">
        <f t="shared" si="54"/>
        <v>254</v>
      </c>
      <c r="S458" s="29">
        <v>254</v>
      </c>
      <c r="T458" s="30">
        <f t="shared" si="55"/>
        <v>0</v>
      </c>
      <c r="U458" s="31">
        <v>43159</v>
      </c>
      <c r="V458" s="32">
        <v>0</v>
      </c>
      <c r="W458" s="32">
        <v>0</v>
      </c>
      <c r="X458" s="32">
        <v>0</v>
      </c>
      <c r="Y458" s="32">
        <v>0</v>
      </c>
      <c r="Z458" s="32">
        <v>0</v>
      </c>
      <c r="AA458" s="32">
        <v>0</v>
      </c>
      <c r="AB458" s="32">
        <v>1</v>
      </c>
      <c r="AC458" s="32">
        <v>6</v>
      </c>
      <c r="AD458" s="32">
        <v>6</v>
      </c>
      <c r="AE458" s="32">
        <v>10</v>
      </c>
      <c r="AF458" s="32">
        <v>21</v>
      </c>
      <c r="AG458" s="32">
        <v>20</v>
      </c>
      <c r="AH458" s="32">
        <v>16</v>
      </c>
      <c r="AI458" s="32">
        <v>33</v>
      </c>
      <c r="AJ458" s="32">
        <v>15</v>
      </c>
      <c r="AK458" s="32">
        <v>18</v>
      </c>
      <c r="AL458" s="34">
        <v>146</v>
      </c>
      <c r="AM458" s="35">
        <v>18823.72</v>
      </c>
      <c r="AN458" s="17">
        <f t="shared" si="50"/>
        <v>2.2156631256804875</v>
      </c>
      <c r="AO458" s="36">
        <f t="shared" si="51"/>
        <v>0.57480314960629919</v>
      </c>
      <c r="AP458" s="37">
        <f t="shared" si="52"/>
        <v>0.57480314960629919</v>
      </c>
      <c r="AQ458" s="42"/>
      <c r="AR458" s="39">
        <v>8495.75</v>
      </c>
      <c r="AS458" s="22">
        <f t="shared" si="53"/>
        <v>2.3529411764705883</v>
      </c>
      <c r="AT458" s="40">
        <v>19990</v>
      </c>
    </row>
    <row r="459" spans="1:46" ht="47.25" x14ac:dyDescent="0.25">
      <c r="A459" s="17"/>
      <c r="B459" s="18"/>
      <c r="C459" s="19" t="s">
        <v>707</v>
      </c>
      <c r="D459" s="20" t="s">
        <v>1142</v>
      </c>
      <c r="E459" s="49" t="s">
        <v>1150</v>
      </c>
      <c r="F459" s="22" t="str">
        <f t="shared" si="49"/>
        <v>S472A00AHR</v>
      </c>
      <c r="G459" s="22" t="s">
        <v>100</v>
      </c>
      <c r="H459" s="17" t="s">
        <v>709</v>
      </c>
      <c r="I459" s="24" t="s">
        <v>1151</v>
      </c>
      <c r="J459" s="50" t="s">
        <v>1152</v>
      </c>
      <c r="K459" s="17" t="s">
        <v>712</v>
      </c>
      <c r="L459" s="17" t="s">
        <v>1028</v>
      </c>
      <c r="M459" s="28">
        <v>230</v>
      </c>
      <c r="N459" s="28">
        <v>24</v>
      </c>
      <c r="O459" s="28"/>
      <c r="P459" s="28"/>
      <c r="Q459" s="27"/>
      <c r="R459" s="28">
        <f t="shared" si="54"/>
        <v>254</v>
      </c>
      <c r="S459" s="29">
        <v>254</v>
      </c>
      <c r="T459" s="30">
        <f t="shared" si="55"/>
        <v>0</v>
      </c>
      <c r="U459" s="31">
        <v>43159</v>
      </c>
      <c r="V459" s="32">
        <v>0</v>
      </c>
      <c r="W459" s="32">
        <v>0</v>
      </c>
      <c r="X459" s="32">
        <v>0</v>
      </c>
      <c r="Y459" s="32">
        <v>0</v>
      </c>
      <c r="Z459" s="32">
        <v>0</v>
      </c>
      <c r="AA459" s="32">
        <v>0</v>
      </c>
      <c r="AB459" s="32">
        <v>0</v>
      </c>
      <c r="AC459" s="32">
        <v>6</v>
      </c>
      <c r="AD459" s="32">
        <v>7</v>
      </c>
      <c r="AE459" s="32">
        <v>10</v>
      </c>
      <c r="AF459" s="32">
        <v>15</v>
      </c>
      <c r="AG459" s="32">
        <v>18</v>
      </c>
      <c r="AH459" s="32">
        <v>21</v>
      </c>
      <c r="AI459" s="32">
        <v>28</v>
      </c>
      <c r="AJ459" s="32">
        <v>28</v>
      </c>
      <c r="AK459" s="32">
        <v>25</v>
      </c>
      <c r="AL459" s="34">
        <v>158</v>
      </c>
      <c r="AM459" s="35">
        <v>19630.080000000002</v>
      </c>
      <c r="AN459" s="17">
        <f t="shared" si="50"/>
        <v>2.3105764647029399</v>
      </c>
      <c r="AO459" s="36">
        <f t="shared" si="51"/>
        <v>0.62204724409448819</v>
      </c>
      <c r="AP459" s="37">
        <f t="shared" si="52"/>
        <v>0.62204724409448819</v>
      </c>
      <c r="AQ459" s="42"/>
      <c r="AR459" s="39">
        <v>8495.75</v>
      </c>
      <c r="AS459" s="22">
        <f t="shared" si="53"/>
        <v>2.3529411764705883</v>
      </c>
      <c r="AT459" s="40">
        <v>19990</v>
      </c>
    </row>
    <row r="460" spans="1:46" ht="47.25" x14ac:dyDescent="0.25">
      <c r="A460" s="17"/>
      <c r="B460" s="18"/>
      <c r="C460" s="19" t="s">
        <v>707</v>
      </c>
      <c r="D460" s="20" t="s">
        <v>1142</v>
      </c>
      <c r="E460" s="49" t="s">
        <v>1153</v>
      </c>
      <c r="F460" s="22" t="str">
        <f t="shared" si="49"/>
        <v>S472A00APV</v>
      </c>
      <c r="G460" s="22" t="s">
        <v>100</v>
      </c>
      <c r="H460" s="17" t="s">
        <v>709</v>
      </c>
      <c r="I460" s="24" t="s">
        <v>1151</v>
      </c>
      <c r="J460" s="50" t="s">
        <v>1152</v>
      </c>
      <c r="K460" s="17" t="s">
        <v>712</v>
      </c>
      <c r="L460" s="17" t="s">
        <v>1154</v>
      </c>
      <c r="M460" s="28">
        <v>230</v>
      </c>
      <c r="N460" s="28">
        <v>24</v>
      </c>
      <c r="O460" s="28"/>
      <c r="P460" s="28"/>
      <c r="Q460" s="27"/>
      <c r="R460" s="28">
        <f t="shared" si="54"/>
        <v>254</v>
      </c>
      <c r="S460" s="29">
        <v>254</v>
      </c>
      <c r="T460" s="30">
        <f t="shared" si="55"/>
        <v>0</v>
      </c>
      <c r="U460" s="31">
        <v>43159</v>
      </c>
      <c r="V460" s="32">
        <v>0</v>
      </c>
      <c r="W460" s="32">
        <v>0</v>
      </c>
      <c r="X460" s="32">
        <v>0</v>
      </c>
      <c r="Y460" s="32">
        <v>0</v>
      </c>
      <c r="Z460" s="32">
        <v>0</v>
      </c>
      <c r="AA460" s="32">
        <v>0</v>
      </c>
      <c r="AB460" s="32">
        <v>1</v>
      </c>
      <c r="AC460" s="32">
        <v>9</v>
      </c>
      <c r="AD460" s="32">
        <v>19</v>
      </c>
      <c r="AE460" s="32">
        <v>19</v>
      </c>
      <c r="AF460" s="32">
        <v>34</v>
      </c>
      <c r="AG460" s="32">
        <v>30</v>
      </c>
      <c r="AH460" s="32">
        <v>35</v>
      </c>
      <c r="AI460" s="32">
        <v>41</v>
      </c>
      <c r="AJ460" s="32">
        <v>16</v>
      </c>
      <c r="AK460" s="32">
        <v>13</v>
      </c>
      <c r="AL460" s="34">
        <v>217</v>
      </c>
      <c r="AM460" s="35">
        <v>19297.849999999999</v>
      </c>
      <c r="AN460" s="17">
        <f t="shared" si="50"/>
        <v>2.2714710296324632</v>
      </c>
      <c r="AO460" s="36">
        <f t="shared" si="51"/>
        <v>0.85433070866141736</v>
      </c>
      <c r="AP460" s="37">
        <f t="shared" si="52"/>
        <v>0.85433070866141736</v>
      </c>
      <c r="AQ460" s="42"/>
      <c r="AR460" s="39">
        <v>8495.75</v>
      </c>
      <c r="AS460" s="22">
        <f t="shared" si="53"/>
        <v>2.3529411764705883</v>
      </c>
      <c r="AT460" s="40">
        <v>19990</v>
      </c>
    </row>
    <row r="461" spans="1:46" ht="47.25" x14ac:dyDescent="0.25">
      <c r="A461" s="17"/>
      <c r="B461" s="18"/>
      <c r="C461" s="19" t="s">
        <v>707</v>
      </c>
      <c r="D461" s="20" t="s">
        <v>1142</v>
      </c>
      <c r="E461" s="49" t="s">
        <v>1155</v>
      </c>
      <c r="F461" s="22" t="str">
        <f t="shared" si="49"/>
        <v>S473A00AHR</v>
      </c>
      <c r="G461" s="22" t="s">
        <v>100</v>
      </c>
      <c r="H461" s="17" t="s">
        <v>709</v>
      </c>
      <c r="I461" s="24" t="s">
        <v>1156</v>
      </c>
      <c r="J461" s="50" t="s">
        <v>1157</v>
      </c>
      <c r="K461" s="17" t="s">
        <v>712</v>
      </c>
      <c r="L461" s="17" t="s">
        <v>1028</v>
      </c>
      <c r="M461" s="28">
        <v>230</v>
      </c>
      <c r="N461" s="28">
        <v>24</v>
      </c>
      <c r="O461" s="28"/>
      <c r="P461" s="28"/>
      <c r="Q461" s="27"/>
      <c r="R461" s="28">
        <f t="shared" si="54"/>
        <v>254</v>
      </c>
      <c r="S461" s="29">
        <v>254</v>
      </c>
      <c r="T461" s="30">
        <f t="shared" si="55"/>
        <v>0</v>
      </c>
      <c r="U461" s="31">
        <v>43159</v>
      </c>
      <c r="V461" s="32">
        <v>0</v>
      </c>
      <c r="W461" s="32">
        <v>0</v>
      </c>
      <c r="X461" s="32">
        <v>0</v>
      </c>
      <c r="Y461" s="32">
        <v>0</v>
      </c>
      <c r="Z461" s="32">
        <v>0</v>
      </c>
      <c r="AA461" s="32">
        <v>0</v>
      </c>
      <c r="AB461" s="32">
        <v>0</v>
      </c>
      <c r="AC461" s="32">
        <v>6</v>
      </c>
      <c r="AD461" s="32">
        <v>8</v>
      </c>
      <c r="AE461" s="32">
        <v>10</v>
      </c>
      <c r="AF461" s="32">
        <v>14</v>
      </c>
      <c r="AG461" s="32">
        <v>10</v>
      </c>
      <c r="AH461" s="32">
        <v>11</v>
      </c>
      <c r="AI461" s="32">
        <v>14</v>
      </c>
      <c r="AJ461" s="32">
        <v>15</v>
      </c>
      <c r="AK461" s="32">
        <v>16</v>
      </c>
      <c r="AL461" s="34">
        <v>104</v>
      </c>
      <c r="AM461" s="35">
        <v>19802.560000000001</v>
      </c>
      <c r="AN461" s="17">
        <f t="shared" si="50"/>
        <v>2.330878380366654</v>
      </c>
      <c r="AO461" s="36">
        <f t="shared" si="51"/>
        <v>0.40944881889763779</v>
      </c>
      <c r="AP461" s="37">
        <f t="shared" si="52"/>
        <v>0.40944881889763779</v>
      </c>
      <c r="AQ461" s="42"/>
      <c r="AR461" s="39">
        <v>8495.75</v>
      </c>
      <c r="AS461" s="22">
        <f t="shared" si="53"/>
        <v>2.3529411764705883</v>
      </c>
      <c r="AT461" s="40">
        <v>19990</v>
      </c>
    </row>
    <row r="462" spans="1:46" ht="47.25" x14ac:dyDescent="0.25">
      <c r="A462" s="17"/>
      <c r="B462" s="18"/>
      <c r="C462" s="19" t="s">
        <v>707</v>
      </c>
      <c r="D462" s="20" t="s">
        <v>1142</v>
      </c>
      <c r="E462" s="49" t="s">
        <v>1158</v>
      </c>
      <c r="F462" s="22" t="str">
        <f t="shared" si="49"/>
        <v>S474A00AHR</v>
      </c>
      <c r="G462" s="22" t="s">
        <v>100</v>
      </c>
      <c r="H462" s="17" t="s">
        <v>709</v>
      </c>
      <c r="I462" s="24" t="s">
        <v>1159</v>
      </c>
      <c r="J462" s="50" t="s">
        <v>1160</v>
      </c>
      <c r="K462" s="17" t="s">
        <v>712</v>
      </c>
      <c r="L462" s="17" t="s">
        <v>1028</v>
      </c>
      <c r="M462" s="28">
        <v>230</v>
      </c>
      <c r="N462" s="28">
        <v>24</v>
      </c>
      <c r="O462" s="28"/>
      <c r="P462" s="28"/>
      <c r="Q462" s="27"/>
      <c r="R462" s="28">
        <f t="shared" si="54"/>
        <v>254</v>
      </c>
      <c r="S462" s="29">
        <v>254</v>
      </c>
      <c r="T462" s="30">
        <f t="shared" si="55"/>
        <v>0</v>
      </c>
      <c r="U462" s="31">
        <v>43159</v>
      </c>
      <c r="V462" s="32">
        <v>0</v>
      </c>
      <c r="W462" s="32">
        <v>0</v>
      </c>
      <c r="X462" s="32">
        <v>0</v>
      </c>
      <c r="Y462" s="32">
        <v>0</v>
      </c>
      <c r="Z462" s="32">
        <v>0</v>
      </c>
      <c r="AA462" s="32">
        <v>0</v>
      </c>
      <c r="AB462" s="32">
        <v>1</v>
      </c>
      <c r="AC462" s="32">
        <v>3</v>
      </c>
      <c r="AD462" s="32">
        <v>4</v>
      </c>
      <c r="AE462" s="32">
        <v>4</v>
      </c>
      <c r="AF462" s="32">
        <v>5</v>
      </c>
      <c r="AG462" s="32">
        <v>7</v>
      </c>
      <c r="AH462" s="32">
        <v>5</v>
      </c>
      <c r="AI462" s="32">
        <v>22</v>
      </c>
      <c r="AJ462" s="32">
        <v>15</v>
      </c>
      <c r="AK462" s="32">
        <v>27</v>
      </c>
      <c r="AL462" s="34">
        <v>93</v>
      </c>
      <c r="AM462" s="35">
        <v>19545.669999999998</v>
      </c>
      <c r="AN462" s="17">
        <f t="shared" si="50"/>
        <v>2.3006409086896387</v>
      </c>
      <c r="AO462" s="36">
        <f t="shared" si="51"/>
        <v>0.36614173228346458</v>
      </c>
      <c r="AP462" s="37">
        <f t="shared" si="52"/>
        <v>0.36614173228346458</v>
      </c>
      <c r="AQ462" s="42"/>
      <c r="AR462" s="39">
        <v>8495.75</v>
      </c>
      <c r="AS462" s="22">
        <f t="shared" si="53"/>
        <v>2.3529411764705883</v>
      </c>
      <c r="AT462" s="40">
        <v>19990</v>
      </c>
    </row>
    <row r="463" spans="1:46" ht="47.25" x14ac:dyDescent="0.25">
      <c r="A463" s="17"/>
      <c r="B463" s="18"/>
      <c r="C463" s="19" t="s">
        <v>707</v>
      </c>
      <c r="D463" s="20" t="s">
        <v>1142</v>
      </c>
      <c r="E463" s="49" t="s">
        <v>1161</v>
      </c>
      <c r="F463" s="22" t="str">
        <f t="shared" si="49"/>
        <v>S475A00AHR</v>
      </c>
      <c r="G463" s="22" t="s">
        <v>100</v>
      </c>
      <c r="H463" s="17" t="s">
        <v>709</v>
      </c>
      <c r="I463" s="24" t="s">
        <v>1162</v>
      </c>
      <c r="J463" s="50" t="s">
        <v>1163</v>
      </c>
      <c r="K463" s="17" t="s">
        <v>712</v>
      </c>
      <c r="L463" s="17" t="s">
        <v>1028</v>
      </c>
      <c r="M463" s="28">
        <v>230</v>
      </c>
      <c r="N463" s="28">
        <v>24</v>
      </c>
      <c r="O463" s="28"/>
      <c r="P463" s="28"/>
      <c r="Q463" s="27"/>
      <c r="R463" s="28">
        <f t="shared" si="54"/>
        <v>254</v>
      </c>
      <c r="S463" s="29">
        <v>254</v>
      </c>
      <c r="T463" s="30">
        <f t="shared" si="55"/>
        <v>0</v>
      </c>
      <c r="U463" s="31">
        <v>43159</v>
      </c>
      <c r="V463" s="32">
        <v>0</v>
      </c>
      <c r="W463" s="32">
        <v>0</v>
      </c>
      <c r="X463" s="32">
        <v>0</v>
      </c>
      <c r="Y463" s="32">
        <v>0</v>
      </c>
      <c r="Z463" s="32">
        <v>0</v>
      </c>
      <c r="AA463" s="32">
        <v>0</v>
      </c>
      <c r="AB463" s="32">
        <v>2</v>
      </c>
      <c r="AC463" s="32">
        <v>2</v>
      </c>
      <c r="AD463" s="32">
        <v>4</v>
      </c>
      <c r="AE463" s="32">
        <v>3</v>
      </c>
      <c r="AF463" s="32">
        <v>10</v>
      </c>
      <c r="AG463" s="32">
        <v>8</v>
      </c>
      <c r="AH463" s="32">
        <v>10</v>
      </c>
      <c r="AI463" s="32">
        <v>16</v>
      </c>
      <c r="AJ463" s="32">
        <v>21</v>
      </c>
      <c r="AK463" s="32">
        <v>20</v>
      </c>
      <c r="AL463" s="34">
        <v>96</v>
      </c>
      <c r="AM463" s="35">
        <v>23902.75</v>
      </c>
      <c r="AN463" s="17">
        <f t="shared" si="50"/>
        <v>2.2505708165619187</v>
      </c>
      <c r="AO463" s="36">
        <f t="shared" si="51"/>
        <v>0.37795275590551181</v>
      </c>
      <c r="AP463" s="37">
        <f t="shared" si="52"/>
        <v>0.37795275590551181</v>
      </c>
      <c r="AQ463" s="42"/>
      <c r="AR463" s="39">
        <v>10620.75</v>
      </c>
      <c r="AS463" s="22">
        <f t="shared" si="53"/>
        <v>2.3529411764705883</v>
      </c>
      <c r="AT463" s="40">
        <v>24990</v>
      </c>
    </row>
    <row r="464" spans="1:46" ht="47.25" x14ac:dyDescent="0.25">
      <c r="A464" s="17"/>
      <c r="B464" s="18"/>
      <c r="C464" s="19" t="s">
        <v>707</v>
      </c>
      <c r="D464" s="20" t="s">
        <v>1164</v>
      </c>
      <c r="E464" s="49" t="s">
        <v>1165</v>
      </c>
      <c r="F464" s="22" t="str">
        <f t="shared" si="49"/>
        <v>S478A00A10</v>
      </c>
      <c r="G464" s="22" t="s">
        <v>100</v>
      </c>
      <c r="H464" s="17" t="s">
        <v>709</v>
      </c>
      <c r="I464" s="24" t="s">
        <v>1166</v>
      </c>
      <c r="J464" s="50" t="s">
        <v>1167</v>
      </c>
      <c r="K464" s="17" t="s">
        <v>712</v>
      </c>
      <c r="L464" s="17" t="s">
        <v>858</v>
      </c>
      <c r="M464" s="28">
        <v>336</v>
      </c>
      <c r="N464" s="28"/>
      <c r="O464" s="28"/>
      <c r="P464" s="28"/>
      <c r="Q464" s="27"/>
      <c r="R464" s="28">
        <f t="shared" si="54"/>
        <v>336</v>
      </c>
      <c r="S464" s="29">
        <v>336</v>
      </c>
      <c r="T464" s="30">
        <f t="shared" si="55"/>
        <v>0</v>
      </c>
      <c r="U464" s="31">
        <v>43159</v>
      </c>
      <c r="V464" s="32">
        <v>0</v>
      </c>
      <c r="W464" s="32">
        <v>0</v>
      </c>
      <c r="X464" s="32">
        <v>0</v>
      </c>
      <c r="Y464" s="32">
        <v>4</v>
      </c>
      <c r="Z464" s="32">
        <v>9</v>
      </c>
      <c r="AA464" s="32">
        <v>31</v>
      </c>
      <c r="AB464" s="32">
        <v>33</v>
      </c>
      <c r="AC464" s="32">
        <v>23</v>
      </c>
      <c r="AD464" s="32">
        <v>17</v>
      </c>
      <c r="AE464" s="32">
        <v>18</v>
      </c>
      <c r="AF464" s="32">
        <v>17</v>
      </c>
      <c r="AG464" s="32">
        <v>24</v>
      </c>
      <c r="AH464" s="32">
        <v>24</v>
      </c>
      <c r="AI464" s="32">
        <v>23</v>
      </c>
      <c r="AJ464" s="32">
        <v>12</v>
      </c>
      <c r="AK464" s="32">
        <v>16</v>
      </c>
      <c r="AL464" s="34">
        <v>251</v>
      </c>
      <c r="AM464" s="35">
        <v>15777.56</v>
      </c>
      <c r="AN464" s="17">
        <f t="shared" si="50"/>
        <v>2.3216804620534894</v>
      </c>
      <c r="AO464" s="36">
        <f t="shared" si="51"/>
        <v>0.74702380952380953</v>
      </c>
      <c r="AP464" s="37">
        <f t="shared" si="52"/>
        <v>0.74702380952380953</v>
      </c>
      <c r="AQ464" s="42"/>
      <c r="AR464" s="39">
        <v>6795.75</v>
      </c>
      <c r="AS464" s="22">
        <f t="shared" si="53"/>
        <v>2.3529411764705883</v>
      </c>
      <c r="AT464" s="40">
        <v>15990</v>
      </c>
    </row>
    <row r="465" spans="1:46" ht="47.25" x14ac:dyDescent="0.25">
      <c r="A465" s="17"/>
      <c r="B465" s="18"/>
      <c r="C465" s="19" t="s">
        <v>707</v>
      </c>
      <c r="D465" s="20" t="s">
        <v>1164</v>
      </c>
      <c r="E465" s="49" t="s">
        <v>1168</v>
      </c>
      <c r="F465" s="22" t="str">
        <f t="shared" si="49"/>
        <v>S478A00A36</v>
      </c>
      <c r="G465" s="22" t="s">
        <v>100</v>
      </c>
      <c r="H465" s="17" t="s">
        <v>709</v>
      </c>
      <c r="I465" s="24" t="s">
        <v>1166</v>
      </c>
      <c r="J465" s="50" t="s">
        <v>1167</v>
      </c>
      <c r="K465" s="17" t="s">
        <v>712</v>
      </c>
      <c r="L465" s="17" t="s">
        <v>727</v>
      </c>
      <c r="M465" s="28">
        <v>432</v>
      </c>
      <c r="N465" s="28"/>
      <c r="O465" s="28"/>
      <c r="P465" s="28"/>
      <c r="Q465" s="27"/>
      <c r="R465" s="28">
        <f t="shared" si="54"/>
        <v>432</v>
      </c>
      <c r="S465" s="29">
        <v>432</v>
      </c>
      <c r="T465" s="30">
        <f t="shared" si="55"/>
        <v>0</v>
      </c>
      <c r="U465" s="31">
        <v>43159</v>
      </c>
      <c r="V465" s="32">
        <v>0</v>
      </c>
      <c r="W465" s="32">
        <v>0</v>
      </c>
      <c r="X465" s="32">
        <v>0</v>
      </c>
      <c r="Y465" s="32">
        <v>6</v>
      </c>
      <c r="Z465" s="32">
        <v>11</v>
      </c>
      <c r="AA465" s="32">
        <v>17</v>
      </c>
      <c r="AB465" s="32">
        <v>31</v>
      </c>
      <c r="AC465" s="32">
        <v>30</v>
      </c>
      <c r="AD465" s="32">
        <v>20</v>
      </c>
      <c r="AE465" s="32">
        <v>27</v>
      </c>
      <c r="AF465" s="32">
        <v>46</v>
      </c>
      <c r="AG465" s="32">
        <v>24</v>
      </c>
      <c r="AH465" s="32">
        <v>23</v>
      </c>
      <c r="AI465" s="32">
        <v>29</v>
      </c>
      <c r="AJ465" s="32">
        <v>23</v>
      </c>
      <c r="AK465" s="32">
        <v>21</v>
      </c>
      <c r="AL465" s="34">
        <v>308</v>
      </c>
      <c r="AM465" s="35">
        <v>14471.71</v>
      </c>
      <c r="AN465" s="17">
        <f t="shared" si="50"/>
        <v>2.1295235993083912</v>
      </c>
      <c r="AO465" s="36">
        <f t="shared" si="51"/>
        <v>0.71296296296296291</v>
      </c>
      <c r="AP465" s="37">
        <f t="shared" si="52"/>
        <v>0.71296296296296291</v>
      </c>
      <c r="AQ465" s="42"/>
      <c r="AR465" s="39">
        <v>6795.75</v>
      </c>
      <c r="AS465" s="22">
        <f t="shared" si="53"/>
        <v>2.3529411764705883</v>
      </c>
      <c r="AT465" s="40">
        <v>15990</v>
      </c>
    </row>
    <row r="466" spans="1:46" ht="47.25" x14ac:dyDescent="0.25">
      <c r="A466" s="17"/>
      <c r="B466" s="18"/>
      <c r="C466" s="19" t="s">
        <v>707</v>
      </c>
      <c r="D466" s="20" t="s">
        <v>1164</v>
      </c>
      <c r="E466" s="49" t="s">
        <v>1169</v>
      </c>
      <c r="F466" s="22" t="str">
        <f t="shared" si="49"/>
        <v>S479A00A01</v>
      </c>
      <c r="G466" s="22" t="s">
        <v>100</v>
      </c>
      <c r="H466" s="17" t="s">
        <v>709</v>
      </c>
      <c r="I466" s="24" t="s">
        <v>1170</v>
      </c>
      <c r="J466" s="50" t="s">
        <v>1171</v>
      </c>
      <c r="K466" s="17" t="s">
        <v>712</v>
      </c>
      <c r="L466" s="17" t="s">
        <v>713</v>
      </c>
      <c r="M466" s="28">
        <v>456</v>
      </c>
      <c r="N466" s="28"/>
      <c r="O466" s="28"/>
      <c r="P466" s="28"/>
      <c r="Q466" s="27"/>
      <c r="R466" s="28">
        <f t="shared" si="54"/>
        <v>456</v>
      </c>
      <c r="S466" s="29">
        <v>456</v>
      </c>
      <c r="T466" s="30">
        <f t="shared" si="55"/>
        <v>0</v>
      </c>
      <c r="U466" s="31">
        <v>43159</v>
      </c>
      <c r="V466" s="32">
        <v>0</v>
      </c>
      <c r="W466" s="32">
        <v>0</v>
      </c>
      <c r="X466" s="32">
        <v>0</v>
      </c>
      <c r="Y466" s="32">
        <v>3</v>
      </c>
      <c r="Z466" s="32">
        <v>13</v>
      </c>
      <c r="AA466" s="32">
        <v>20</v>
      </c>
      <c r="AB466" s="32">
        <v>27</v>
      </c>
      <c r="AC466" s="32">
        <v>43</v>
      </c>
      <c r="AD466" s="32">
        <v>23</v>
      </c>
      <c r="AE466" s="32">
        <v>38</v>
      </c>
      <c r="AF466" s="32">
        <v>37</v>
      </c>
      <c r="AG466" s="32">
        <v>39</v>
      </c>
      <c r="AH466" s="32">
        <v>21</v>
      </c>
      <c r="AI466" s="32">
        <v>33</v>
      </c>
      <c r="AJ466" s="32">
        <v>26</v>
      </c>
      <c r="AK466" s="32">
        <v>21</v>
      </c>
      <c r="AL466" s="34">
        <v>344</v>
      </c>
      <c r="AM466" s="35">
        <v>15599.67</v>
      </c>
      <c r="AN466" s="17">
        <f t="shared" si="50"/>
        <v>2.2955038075267629</v>
      </c>
      <c r="AO466" s="36">
        <f t="shared" si="51"/>
        <v>0.75438596491228072</v>
      </c>
      <c r="AP466" s="37">
        <f t="shared" si="52"/>
        <v>0.75438596491228072</v>
      </c>
      <c r="AQ466" s="42"/>
      <c r="AR466" s="39">
        <v>6795.75</v>
      </c>
      <c r="AS466" s="22">
        <f t="shared" si="53"/>
        <v>2.3529411764705883</v>
      </c>
      <c r="AT466" s="40">
        <v>15990</v>
      </c>
    </row>
    <row r="467" spans="1:46" ht="47.25" x14ac:dyDescent="0.25">
      <c r="A467" s="17"/>
      <c r="B467" s="18"/>
      <c r="C467" s="19" t="s">
        <v>707</v>
      </c>
      <c r="D467" s="20" t="s">
        <v>1164</v>
      </c>
      <c r="E467" s="49" t="s">
        <v>1172</v>
      </c>
      <c r="F467" s="22" t="str">
        <f t="shared" si="49"/>
        <v>S479A00A36</v>
      </c>
      <c r="G467" s="22" t="s">
        <v>100</v>
      </c>
      <c r="H467" s="17" t="s">
        <v>709</v>
      </c>
      <c r="I467" s="24" t="s">
        <v>1170</v>
      </c>
      <c r="J467" s="50" t="s">
        <v>1171</v>
      </c>
      <c r="K467" s="17" t="s">
        <v>712</v>
      </c>
      <c r="L467" s="17" t="s">
        <v>727</v>
      </c>
      <c r="M467" s="28">
        <v>432</v>
      </c>
      <c r="N467" s="28"/>
      <c r="O467" s="28"/>
      <c r="P467" s="28"/>
      <c r="Q467" s="27"/>
      <c r="R467" s="28">
        <f t="shared" si="54"/>
        <v>432</v>
      </c>
      <c r="S467" s="29">
        <v>432</v>
      </c>
      <c r="T467" s="30">
        <f t="shared" si="55"/>
        <v>0</v>
      </c>
      <c r="U467" s="31">
        <v>43159</v>
      </c>
      <c r="V467" s="32">
        <v>0</v>
      </c>
      <c r="W467" s="32">
        <v>0</v>
      </c>
      <c r="X467" s="32">
        <v>0</v>
      </c>
      <c r="Y467" s="32">
        <v>4</v>
      </c>
      <c r="Z467" s="32">
        <v>18</v>
      </c>
      <c r="AA467" s="32">
        <v>29</v>
      </c>
      <c r="AB467" s="32">
        <v>39</v>
      </c>
      <c r="AC467" s="32">
        <v>48</v>
      </c>
      <c r="AD467" s="32">
        <v>21</v>
      </c>
      <c r="AE467" s="32">
        <v>37</v>
      </c>
      <c r="AF467" s="32">
        <v>34</v>
      </c>
      <c r="AG467" s="32">
        <v>33</v>
      </c>
      <c r="AH467" s="32">
        <v>25</v>
      </c>
      <c r="AI467" s="32">
        <v>31</v>
      </c>
      <c r="AJ467" s="32">
        <v>17</v>
      </c>
      <c r="AK467" s="32">
        <v>15</v>
      </c>
      <c r="AL467" s="34">
        <v>351</v>
      </c>
      <c r="AM467" s="35">
        <v>15470.13</v>
      </c>
      <c r="AN467" s="17">
        <f t="shared" si="50"/>
        <v>2.2764418938307029</v>
      </c>
      <c r="AO467" s="36">
        <f t="shared" si="51"/>
        <v>0.8125</v>
      </c>
      <c r="AP467" s="37">
        <f t="shared" si="52"/>
        <v>0.8125</v>
      </c>
      <c r="AQ467" s="42"/>
      <c r="AR467" s="39">
        <v>6795.75</v>
      </c>
      <c r="AS467" s="22">
        <f t="shared" si="53"/>
        <v>2.3529411764705883</v>
      </c>
      <c r="AT467" s="40">
        <v>15990</v>
      </c>
    </row>
    <row r="468" spans="1:46" ht="47.25" x14ac:dyDescent="0.25">
      <c r="A468" s="17"/>
      <c r="B468" s="18"/>
      <c r="C468" s="19" t="s">
        <v>707</v>
      </c>
      <c r="D468" s="20" t="s">
        <v>1164</v>
      </c>
      <c r="E468" s="49" t="s">
        <v>1173</v>
      </c>
      <c r="F468" s="22" t="str">
        <f t="shared" si="49"/>
        <v>S480A00A01</v>
      </c>
      <c r="G468" s="22" t="s">
        <v>100</v>
      </c>
      <c r="H468" s="17" t="s">
        <v>709</v>
      </c>
      <c r="I468" s="24" t="s">
        <v>1174</v>
      </c>
      <c r="J468" s="50" t="s">
        <v>1175</v>
      </c>
      <c r="K468" s="17" t="s">
        <v>712</v>
      </c>
      <c r="L468" s="17" t="s">
        <v>713</v>
      </c>
      <c r="M468" s="28">
        <v>444</v>
      </c>
      <c r="N468" s="28"/>
      <c r="O468" s="28"/>
      <c r="P468" s="28"/>
      <c r="Q468" s="27"/>
      <c r="R468" s="28">
        <f t="shared" si="54"/>
        <v>444</v>
      </c>
      <c r="S468" s="29">
        <v>444</v>
      </c>
      <c r="T468" s="30">
        <f t="shared" si="55"/>
        <v>0</v>
      </c>
      <c r="U468" s="31">
        <v>43159</v>
      </c>
      <c r="V468" s="32">
        <v>0</v>
      </c>
      <c r="W468" s="32">
        <v>0</v>
      </c>
      <c r="X468" s="32">
        <v>0</v>
      </c>
      <c r="Y468" s="32">
        <v>3</v>
      </c>
      <c r="Z468" s="32">
        <v>19</v>
      </c>
      <c r="AA468" s="32">
        <v>16</v>
      </c>
      <c r="AB468" s="32">
        <v>30</v>
      </c>
      <c r="AC468" s="32">
        <v>34</v>
      </c>
      <c r="AD468" s="32">
        <v>16</v>
      </c>
      <c r="AE468" s="32">
        <v>39</v>
      </c>
      <c r="AF468" s="32">
        <v>45</v>
      </c>
      <c r="AG468" s="32">
        <v>27</v>
      </c>
      <c r="AH468" s="32">
        <v>29</v>
      </c>
      <c r="AI468" s="32">
        <v>23</v>
      </c>
      <c r="AJ468" s="32">
        <v>18</v>
      </c>
      <c r="AK468" s="32">
        <v>29</v>
      </c>
      <c r="AL468" s="34">
        <v>328</v>
      </c>
      <c r="AM468" s="35">
        <v>15235.14</v>
      </c>
      <c r="AN468" s="17">
        <f t="shared" si="50"/>
        <v>2.2418629290365302</v>
      </c>
      <c r="AO468" s="36">
        <f t="shared" si="51"/>
        <v>0.73873873873873874</v>
      </c>
      <c r="AP468" s="37">
        <f t="shared" si="52"/>
        <v>0.73873873873873874</v>
      </c>
      <c r="AQ468" s="42"/>
      <c r="AR468" s="39">
        <v>6795.75</v>
      </c>
      <c r="AS468" s="22">
        <f t="shared" si="53"/>
        <v>2.3529411764705883</v>
      </c>
      <c r="AT468" s="40">
        <v>15990</v>
      </c>
    </row>
    <row r="469" spans="1:46" ht="47.25" x14ac:dyDescent="0.25">
      <c r="A469" s="17"/>
      <c r="B469" s="18"/>
      <c r="C469" s="19" t="s">
        <v>707</v>
      </c>
      <c r="D469" s="20" t="s">
        <v>1164</v>
      </c>
      <c r="E469" s="49" t="s">
        <v>1176</v>
      </c>
      <c r="F469" s="22" t="str">
        <f t="shared" si="49"/>
        <v>S480A00A10</v>
      </c>
      <c r="G469" s="22" t="s">
        <v>100</v>
      </c>
      <c r="H469" s="17" t="s">
        <v>709</v>
      </c>
      <c r="I469" s="24" t="s">
        <v>1174</v>
      </c>
      <c r="J469" s="50" t="s">
        <v>1175</v>
      </c>
      <c r="K469" s="17" t="s">
        <v>712</v>
      </c>
      <c r="L469" s="17" t="s">
        <v>858</v>
      </c>
      <c r="M469" s="28">
        <v>300</v>
      </c>
      <c r="N469" s="28"/>
      <c r="O469" s="28"/>
      <c r="P469" s="28"/>
      <c r="Q469" s="27"/>
      <c r="R469" s="28">
        <f t="shared" si="54"/>
        <v>300</v>
      </c>
      <c r="S469" s="29">
        <v>300</v>
      </c>
      <c r="T469" s="30">
        <f t="shared" si="55"/>
        <v>0</v>
      </c>
      <c r="U469" s="31">
        <v>43159</v>
      </c>
      <c r="V469" s="32">
        <v>0</v>
      </c>
      <c r="W469" s="32">
        <v>0</v>
      </c>
      <c r="X469" s="32">
        <v>0</v>
      </c>
      <c r="Y469" s="32">
        <v>3</v>
      </c>
      <c r="Z469" s="32">
        <v>8</v>
      </c>
      <c r="AA469" s="32">
        <v>11</v>
      </c>
      <c r="AB469" s="32">
        <v>29</v>
      </c>
      <c r="AC469" s="32">
        <v>23</v>
      </c>
      <c r="AD469" s="32">
        <v>22</v>
      </c>
      <c r="AE469" s="32">
        <v>21</v>
      </c>
      <c r="AF469" s="32">
        <v>24</v>
      </c>
      <c r="AG469" s="32">
        <v>21</v>
      </c>
      <c r="AH469" s="32">
        <v>18</v>
      </c>
      <c r="AI469" s="32">
        <v>19</v>
      </c>
      <c r="AJ469" s="32">
        <v>17</v>
      </c>
      <c r="AK469" s="32">
        <v>5</v>
      </c>
      <c r="AL469" s="34">
        <v>221</v>
      </c>
      <c r="AM469" s="35">
        <v>15990</v>
      </c>
      <c r="AN469" s="17">
        <f t="shared" si="50"/>
        <v>2.3529411764705883</v>
      </c>
      <c r="AO469" s="36">
        <f t="shared" si="51"/>
        <v>0.73666666666666669</v>
      </c>
      <c r="AP469" s="37">
        <f t="shared" si="52"/>
        <v>0.73666666666666669</v>
      </c>
      <c r="AQ469" s="42"/>
      <c r="AR469" s="39">
        <v>6795.75</v>
      </c>
      <c r="AS469" s="22">
        <f t="shared" si="53"/>
        <v>2.3529411764705883</v>
      </c>
      <c r="AT469" s="40">
        <v>15990</v>
      </c>
    </row>
    <row r="470" spans="1:46" ht="47.25" x14ac:dyDescent="0.25">
      <c r="A470" s="17"/>
      <c r="B470" s="18"/>
      <c r="C470" s="19" t="s">
        <v>707</v>
      </c>
      <c r="D470" s="20" t="s">
        <v>1164</v>
      </c>
      <c r="E470" s="49" t="s">
        <v>1177</v>
      </c>
      <c r="F470" s="22" t="str">
        <f t="shared" si="49"/>
        <v>S480A00A22</v>
      </c>
      <c r="G470" s="22" t="s">
        <v>100</v>
      </c>
      <c r="H470" s="17" t="s">
        <v>709</v>
      </c>
      <c r="I470" s="24" t="s">
        <v>1174</v>
      </c>
      <c r="J470" s="50" t="s">
        <v>1175</v>
      </c>
      <c r="K470" s="17" t="s">
        <v>712</v>
      </c>
      <c r="L470" s="17" t="s">
        <v>848</v>
      </c>
      <c r="M470" s="28">
        <v>408</v>
      </c>
      <c r="N470" s="28"/>
      <c r="O470" s="28"/>
      <c r="P470" s="28"/>
      <c r="Q470" s="27"/>
      <c r="R470" s="28">
        <f t="shared" si="54"/>
        <v>408</v>
      </c>
      <c r="S470" s="29">
        <v>408</v>
      </c>
      <c r="T470" s="30">
        <f t="shared" si="55"/>
        <v>0</v>
      </c>
      <c r="U470" s="31">
        <v>43159</v>
      </c>
      <c r="V470" s="32">
        <v>0</v>
      </c>
      <c r="W470" s="32">
        <v>0</v>
      </c>
      <c r="X470" s="32">
        <v>0</v>
      </c>
      <c r="Y470" s="32">
        <v>1</v>
      </c>
      <c r="Z470" s="32">
        <v>4</v>
      </c>
      <c r="AA470" s="32">
        <v>10</v>
      </c>
      <c r="AB470" s="32">
        <v>16</v>
      </c>
      <c r="AC470" s="32">
        <v>22</v>
      </c>
      <c r="AD470" s="32">
        <v>11</v>
      </c>
      <c r="AE470" s="32">
        <v>24</v>
      </c>
      <c r="AF470" s="32">
        <v>22</v>
      </c>
      <c r="AG470" s="32">
        <v>29</v>
      </c>
      <c r="AH470" s="32">
        <v>18</v>
      </c>
      <c r="AI470" s="32">
        <v>25</v>
      </c>
      <c r="AJ470" s="32">
        <v>20</v>
      </c>
      <c r="AK470" s="32">
        <v>25</v>
      </c>
      <c r="AL470" s="34">
        <v>227</v>
      </c>
      <c r="AM470" s="35">
        <v>15146.36</v>
      </c>
      <c r="AN470" s="17">
        <f t="shared" si="50"/>
        <v>2.228798881653975</v>
      </c>
      <c r="AO470" s="36">
        <f t="shared" si="51"/>
        <v>0.55637254901960786</v>
      </c>
      <c r="AP470" s="37">
        <f t="shared" si="52"/>
        <v>0.55637254901960786</v>
      </c>
      <c r="AQ470" s="42"/>
      <c r="AR470" s="39">
        <v>6795.75</v>
      </c>
      <c r="AS470" s="22">
        <f t="shared" si="53"/>
        <v>2.3529411764705883</v>
      </c>
      <c r="AT470" s="40">
        <v>15990</v>
      </c>
    </row>
    <row r="471" spans="1:46" ht="47.25" x14ac:dyDescent="0.25">
      <c r="A471" s="17"/>
      <c r="B471" s="18"/>
      <c r="C471" s="19" t="s">
        <v>707</v>
      </c>
      <c r="D471" s="20" t="s">
        <v>1164</v>
      </c>
      <c r="E471" s="49" t="s">
        <v>1178</v>
      </c>
      <c r="F471" s="22" t="str">
        <f t="shared" si="49"/>
        <v>S481A00A01</v>
      </c>
      <c r="G471" s="22" t="s">
        <v>100</v>
      </c>
      <c r="H471" s="17" t="s">
        <v>709</v>
      </c>
      <c r="I471" s="24" t="s">
        <v>1179</v>
      </c>
      <c r="J471" s="50" t="s">
        <v>1180</v>
      </c>
      <c r="K471" s="17" t="s">
        <v>712</v>
      </c>
      <c r="L471" s="17" t="s">
        <v>713</v>
      </c>
      <c r="M471" s="28">
        <v>492</v>
      </c>
      <c r="N471" s="28"/>
      <c r="O471" s="28"/>
      <c r="P471" s="28"/>
      <c r="Q471" s="27"/>
      <c r="R471" s="28">
        <f t="shared" si="54"/>
        <v>492</v>
      </c>
      <c r="S471" s="29">
        <v>492</v>
      </c>
      <c r="T471" s="30">
        <f t="shared" si="55"/>
        <v>0</v>
      </c>
      <c r="U471" s="31">
        <v>43159</v>
      </c>
      <c r="V471" s="32">
        <v>0</v>
      </c>
      <c r="W471" s="32">
        <v>0</v>
      </c>
      <c r="X471" s="32">
        <v>0</v>
      </c>
      <c r="Y471" s="32">
        <v>4</v>
      </c>
      <c r="Z471" s="32">
        <v>19</v>
      </c>
      <c r="AA471" s="32">
        <v>26</v>
      </c>
      <c r="AB471" s="32">
        <v>34</v>
      </c>
      <c r="AC471" s="32">
        <v>39</v>
      </c>
      <c r="AD471" s="32">
        <v>36</v>
      </c>
      <c r="AE471" s="32">
        <v>37</v>
      </c>
      <c r="AF471" s="32">
        <v>21</v>
      </c>
      <c r="AG471" s="32">
        <v>30</v>
      </c>
      <c r="AH471" s="32">
        <v>22</v>
      </c>
      <c r="AI471" s="32">
        <v>37</v>
      </c>
      <c r="AJ471" s="32">
        <v>25</v>
      </c>
      <c r="AK471" s="32">
        <v>22</v>
      </c>
      <c r="AL471" s="34">
        <v>352</v>
      </c>
      <c r="AM471" s="35">
        <v>15372</v>
      </c>
      <c r="AN471" s="17">
        <f t="shared" si="50"/>
        <v>2.2620019865357026</v>
      </c>
      <c r="AO471" s="36">
        <f t="shared" si="51"/>
        <v>0.71544715447154472</v>
      </c>
      <c r="AP471" s="37">
        <f t="shared" si="52"/>
        <v>0.71544715447154472</v>
      </c>
      <c r="AQ471" s="42"/>
      <c r="AR471" s="39">
        <v>6795.75</v>
      </c>
      <c r="AS471" s="22">
        <f t="shared" si="53"/>
        <v>2.3529411764705883</v>
      </c>
      <c r="AT471" s="40">
        <v>15990</v>
      </c>
    </row>
    <row r="472" spans="1:46" ht="47.25" x14ac:dyDescent="0.25">
      <c r="A472" s="17"/>
      <c r="B472" s="18"/>
      <c r="C472" s="19" t="s">
        <v>707</v>
      </c>
      <c r="D472" s="20" t="s">
        <v>1164</v>
      </c>
      <c r="E472" s="49" t="s">
        <v>1181</v>
      </c>
      <c r="F472" s="22" t="str">
        <f t="shared" si="49"/>
        <v>S481A00A40</v>
      </c>
      <c r="G472" s="22" t="s">
        <v>100</v>
      </c>
      <c r="H472" s="17" t="s">
        <v>709</v>
      </c>
      <c r="I472" s="24" t="s">
        <v>1179</v>
      </c>
      <c r="J472" s="50" t="s">
        <v>1180</v>
      </c>
      <c r="K472" s="17" t="s">
        <v>712</v>
      </c>
      <c r="L472" s="17" t="s">
        <v>1182</v>
      </c>
      <c r="M472" s="28">
        <v>408</v>
      </c>
      <c r="N472" s="28"/>
      <c r="O472" s="28"/>
      <c r="P472" s="28"/>
      <c r="Q472" s="27"/>
      <c r="R472" s="28">
        <f t="shared" si="54"/>
        <v>408</v>
      </c>
      <c r="S472" s="29">
        <v>408</v>
      </c>
      <c r="T472" s="30">
        <f t="shared" si="55"/>
        <v>0</v>
      </c>
      <c r="U472" s="31">
        <v>43159</v>
      </c>
      <c r="V472" s="32">
        <v>0</v>
      </c>
      <c r="W472" s="32">
        <v>0</v>
      </c>
      <c r="X472" s="32">
        <v>0</v>
      </c>
      <c r="Y472" s="32">
        <v>0</v>
      </c>
      <c r="Z472" s="32">
        <v>9</v>
      </c>
      <c r="AA472" s="32">
        <v>15</v>
      </c>
      <c r="AB472" s="32">
        <v>23</v>
      </c>
      <c r="AC472" s="32">
        <v>23</v>
      </c>
      <c r="AD472" s="32">
        <v>29</v>
      </c>
      <c r="AE472" s="32">
        <v>23</v>
      </c>
      <c r="AF472" s="32">
        <v>32</v>
      </c>
      <c r="AG472" s="32">
        <v>31</v>
      </c>
      <c r="AH472" s="32">
        <v>20</v>
      </c>
      <c r="AI472" s="32">
        <v>34</v>
      </c>
      <c r="AJ472" s="32">
        <v>17</v>
      </c>
      <c r="AK472" s="32">
        <v>31</v>
      </c>
      <c r="AL472" s="34">
        <v>287</v>
      </c>
      <c r="AM472" s="35">
        <v>15109.77</v>
      </c>
      <c r="AN472" s="17">
        <f t="shared" si="50"/>
        <v>2.2234146341463417</v>
      </c>
      <c r="AO472" s="36">
        <f t="shared" si="51"/>
        <v>0.70343137254901966</v>
      </c>
      <c r="AP472" s="37">
        <f t="shared" si="52"/>
        <v>0.70343137254901966</v>
      </c>
      <c r="AQ472" s="42"/>
      <c r="AR472" s="39">
        <v>6795.75</v>
      </c>
      <c r="AS472" s="22">
        <f t="shared" si="53"/>
        <v>2.3529411764705883</v>
      </c>
      <c r="AT472" s="40">
        <v>15990</v>
      </c>
    </row>
    <row r="473" spans="1:46" ht="47.25" x14ac:dyDescent="0.25">
      <c r="A473" s="17"/>
      <c r="B473" s="18"/>
      <c r="C473" s="19" t="s">
        <v>707</v>
      </c>
      <c r="D473" s="20" t="s">
        <v>98</v>
      </c>
      <c r="E473" s="49" t="s">
        <v>1183</v>
      </c>
      <c r="F473" s="22" t="str">
        <f t="shared" si="49"/>
        <v>S483A00A8A</v>
      </c>
      <c r="G473" s="22" t="s">
        <v>100</v>
      </c>
      <c r="H473" s="17" t="s">
        <v>1184</v>
      </c>
      <c r="I473" s="24" t="s">
        <v>1185</v>
      </c>
      <c r="J473" s="50" t="s">
        <v>1186</v>
      </c>
      <c r="K473" s="17" t="s">
        <v>712</v>
      </c>
      <c r="L473" s="17" t="s">
        <v>1187</v>
      </c>
      <c r="M473" s="28">
        <v>180</v>
      </c>
      <c r="N473" s="28">
        <v>20</v>
      </c>
      <c r="O473" s="28"/>
      <c r="P473" s="28"/>
      <c r="Q473" s="27"/>
      <c r="R473" s="28">
        <f t="shared" si="54"/>
        <v>200</v>
      </c>
      <c r="S473" s="29">
        <v>200</v>
      </c>
      <c r="T473" s="30">
        <f t="shared" si="55"/>
        <v>0</v>
      </c>
      <c r="U473" s="31">
        <v>43159</v>
      </c>
      <c r="V473" s="32">
        <v>0</v>
      </c>
      <c r="W473" s="32">
        <v>0</v>
      </c>
      <c r="X473" s="32">
        <v>0</v>
      </c>
      <c r="Y473" s="32">
        <v>0</v>
      </c>
      <c r="Z473" s="32">
        <v>10</v>
      </c>
      <c r="AA473" s="32">
        <v>8</v>
      </c>
      <c r="AB473" s="32">
        <v>5</v>
      </c>
      <c r="AC473" s="32">
        <v>8</v>
      </c>
      <c r="AD473" s="32">
        <v>7</v>
      </c>
      <c r="AE473" s="32">
        <v>7</v>
      </c>
      <c r="AF473" s="32">
        <v>8</v>
      </c>
      <c r="AG473" s="32">
        <v>5</v>
      </c>
      <c r="AH473" s="32">
        <v>7</v>
      </c>
      <c r="AI473" s="32">
        <v>17</v>
      </c>
      <c r="AJ473" s="32">
        <v>8</v>
      </c>
      <c r="AK473" s="32">
        <v>9</v>
      </c>
      <c r="AL473" s="34">
        <v>99</v>
      </c>
      <c r="AM473" s="35">
        <v>27434.44</v>
      </c>
      <c r="AN473" s="17">
        <f t="shared" si="50"/>
        <v>2.1524382637349704</v>
      </c>
      <c r="AO473" s="36">
        <f t="shared" si="51"/>
        <v>0.495</v>
      </c>
      <c r="AP473" s="37">
        <f t="shared" si="52"/>
        <v>0.495</v>
      </c>
      <c r="AQ473" s="42"/>
      <c r="AR473" s="39">
        <v>12745.75</v>
      </c>
      <c r="AS473" s="22">
        <f t="shared" si="53"/>
        <v>2.3529411764705883</v>
      </c>
      <c r="AT473" s="40">
        <v>29990</v>
      </c>
    </row>
    <row r="474" spans="1:46" ht="47.25" x14ac:dyDescent="0.25">
      <c r="A474" s="17"/>
      <c r="B474" s="18"/>
      <c r="C474" s="19" t="s">
        <v>707</v>
      </c>
      <c r="D474" s="20" t="s">
        <v>98</v>
      </c>
      <c r="E474" s="49" t="s">
        <v>1188</v>
      </c>
      <c r="F474" s="22" t="str">
        <f t="shared" si="49"/>
        <v>S483A00ANV</v>
      </c>
      <c r="G474" s="22" t="s">
        <v>100</v>
      </c>
      <c r="H474" s="17" t="s">
        <v>1184</v>
      </c>
      <c r="I474" s="24" t="s">
        <v>1185</v>
      </c>
      <c r="J474" s="50" t="s">
        <v>1186</v>
      </c>
      <c r="K474" s="17" t="s">
        <v>712</v>
      </c>
      <c r="L474" s="17" t="s">
        <v>1047</v>
      </c>
      <c r="M474" s="28">
        <v>180</v>
      </c>
      <c r="N474" s="28">
        <v>20</v>
      </c>
      <c r="O474" s="28"/>
      <c r="P474" s="28"/>
      <c r="Q474" s="27"/>
      <c r="R474" s="28">
        <f t="shared" si="54"/>
        <v>200</v>
      </c>
      <c r="S474" s="29">
        <v>200</v>
      </c>
      <c r="T474" s="30">
        <f t="shared" si="55"/>
        <v>0</v>
      </c>
      <c r="U474" s="31">
        <v>43159</v>
      </c>
      <c r="V474" s="32">
        <v>0</v>
      </c>
      <c r="W474" s="32">
        <v>0</v>
      </c>
      <c r="X474" s="32">
        <v>2</v>
      </c>
      <c r="Y474" s="32">
        <v>5</v>
      </c>
      <c r="Z474" s="32">
        <v>15</v>
      </c>
      <c r="AA474" s="32">
        <v>18</v>
      </c>
      <c r="AB474" s="32">
        <v>12</v>
      </c>
      <c r="AC474" s="32">
        <v>15</v>
      </c>
      <c r="AD474" s="32">
        <v>14</v>
      </c>
      <c r="AE474" s="32">
        <v>9</v>
      </c>
      <c r="AF474" s="32">
        <v>6</v>
      </c>
      <c r="AG474" s="32">
        <v>4</v>
      </c>
      <c r="AH474" s="32">
        <v>10</v>
      </c>
      <c r="AI474" s="32">
        <v>0</v>
      </c>
      <c r="AJ474" s="32">
        <v>8</v>
      </c>
      <c r="AK474" s="32">
        <v>8</v>
      </c>
      <c r="AL474" s="34">
        <v>126</v>
      </c>
      <c r="AM474" s="35">
        <v>29365</v>
      </c>
      <c r="AN474" s="17">
        <f t="shared" si="50"/>
        <v>2.3039052233097306</v>
      </c>
      <c r="AO474" s="36">
        <f t="shared" si="51"/>
        <v>0.63</v>
      </c>
      <c r="AP474" s="37">
        <f t="shared" si="52"/>
        <v>0.63</v>
      </c>
      <c r="AQ474" s="42"/>
      <c r="AR474" s="39">
        <v>12745.75</v>
      </c>
      <c r="AS474" s="22">
        <f t="shared" si="53"/>
        <v>2.3529411764705883</v>
      </c>
      <c r="AT474" s="40">
        <v>29990</v>
      </c>
    </row>
    <row r="475" spans="1:46" ht="47.25" x14ac:dyDescent="0.25">
      <c r="A475" s="17"/>
      <c r="B475" s="18"/>
      <c r="C475" s="19" t="s">
        <v>707</v>
      </c>
      <c r="D475" s="20" t="s">
        <v>98</v>
      </c>
      <c r="E475" s="49" t="s">
        <v>1189</v>
      </c>
      <c r="F475" s="22" t="str">
        <f t="shared" si="49"/>
        <v>S484A00A03</v>
      </c>
      <c r="G475" s="22" t="s">
        <v>100</v>
      </c>
      <c r="H475" s="17" t="s">
        <v>1184</v>
      </c>
      <c r="I475" s="24" t="s">
        <v>1190</v>
      </c>
      <c r="J475" s="50" t="s">
        <v>1191</v>
      </c>
      <c r="K475" s="17" t="s">
        <v>712</v>
      </c>
      <c r="L475" s="17" t="s">
        <v>1192</v>
      </c>
      <c r="M475" s="28">
        <v>180</v>
      </c>
      <c r="N475" s="28">
        <v>20</v>
      </c>
      <c r="O475" s="28"/>
      <c r="P475" s="28"/>
      <c r="Q475" s="27"/>
      <c r="R475" s="28">
        <f t="shared" si="54"/>
        <v>200</v>
      </c>
      <c r="S475" s="29">
        <v>200</v>
      </c>
      <c r="T475" s="30">
        <f t="shared" si="55"/>
        <v>0</v>
      </c>
      <c r="U475" s="31">
        <v>43159</v>
      </c>
      <c r="V475" s="32">
        <v>0</v>
      </c>
      <c r="W475" s="32">
        <v>0</v>
      </c>
      <c r="X475" s="32">
        <v>3</v>
      </c>
      <c r="Y475" s="32">
        <v>2</v>
      </c>
      <c r="Z475" s="32">
        <v>6</v>
      </c>
      <c r="AA475" s="32">
        <v>10</v>
      </c>
      <c r="AB475" s="32">
        <v>9</v>
      </c>
      <c r="AC475" s="32">
        <v>13</v>
      </c>
      <c r="AD475" s="32">
        <v>8</v>
      </c>
      <c r="AE475" s="32">
        <v>11</v>
      </c>
      <c r="AF475" s="32">
        <v>11</v>
      </c>
      <c r="AG475" s="32">
        <v>16</v>
      </c>
      <c r="AH475" s="32">
        <v>7</v>
      </c>
      <c r="AI475" s="32">
        <v>7</v>
      </c>
      <c r="AJ475" s="32">
        <v>16</v>
      </c>
      <c r="AK475" s="32">
        <v>13</v>
      </c>
      <c r="AL475" s="34">
        <v>132</v>
      </c>
      <c r="AM475" s="35">
        <v>28490.080000000002</v>
      </c>
      <c r="AN475" s="17">
        <f t="shared" si="50"/>
        <v>2.2352611654865351</v>
      </c>
      <c r="AO475" s="36">
        <f t="shared" si="51"/>
        <v>0.66</v>
      </c>
      <c r="AP475" s="37">
        <f t="shared" si="52"/>
        <v>0.66</v>
      </c>
      <c r="AQ475" s="42"/>
      <c r="AR475" s="39">
        <v>12745.75</v>
      </c>
      <c r="AS475" s="22">
        <f t="shared" si="53"/>
        <v>2.3529411764705883</v>
      </c>
      <c r="AT475" s="40">
        <v>29990</v>
      </c>
    </row>
    <row r="476" spans="1:46" ht="47.25" x14ac:dyDescent="0.25">
      <c r="A476" s="17"/>
      <c r="B476" s="18"/>
      <c r="C476" s="19" t="s">
        <v>707</v>
      </c>
      <c r="D476" s="20" t="s">
        <v>98</v>
      </c>
      <c r="E476" s="49" t="s">
        <v>1193</v>
      </c>
      <c r="F476" s="22" t="str">
        <f t="shared" si="49"/>
        <v>S484A00A8A</v>
      </c>
      <c r="G476" s="22" t="s">
        <v>100</v>
      </c>
      <c r="H476" s="17" t="s">
        <v>1184</v>
      </c>
      <c r="I476" s="24" t="s">
        <v>1190</v>
      </c>
      <c r="J476" s="50" t="s">
        <v>1191</v>
      </c>
      <c r="K476" s="17" t="s">
        <v>712</v>
      </c>
      <c r="L476" s="17" t="s">
        <v>1194</v>
      </c>
      <c r="M476" s="28">
        <v>180</v>
      </c>
      <c r="N476" s="28">
        <v>20</v>
      </c>
      <c r="O476" s="28"/>
      <c r="P476" s="28"/>
      <c r="Q476" s="27"/>
      <c r="R476" s="28">
        <f t="shared" si="54"/>
        <v>200</v>
      </c>
      <c r="S476" s="29">
        <v>200</v>
      </c>
      <c r="T476" s="30">
        <f t="shared" si="55"/>
        <v>0</v>
      </c>
      <c r="U476" s="31">
        <v>43159</v>
      </c>
      <c r="V476" s="32">
        <v>0</v>
      </c>
      <c r="W476" s="32">
        <v>0</v>
      </c>
      <c r="X476" s="32">
        <v>3</v>
      </c>
      <c r="Y476" s="32">
        <v>2</v>
      </c>
      <c r="Z476" s="32">
        <v>10</v>
      </c>
      <c r="AA476" s="32">
        <v>9</v>
      </c>
      <c r="AB476" s="32">
        <v>7</v>
      </c>
      <c r="AC476" s="32">
        <v>18</v>
      </c>
      <c r="AD476" s="32">
        <v>12</v>
      </c>
      <c r="AE476" s="32">
        <v>16</v>
      </c>
      <c r="AF476" s="32">
        <v>7</v>
      </c>
      <c r="AG476" s="32">
        <v>18</v>
      </c>
      <c r="AH476" s="32">
        <v>8</v>
      </c>
      <c r="AI476" s="32">
        <v>17</v>
      </c>
      <c r="AJ476" s="32">
        <v>11</v>
      </c>
      <c r="AK476" s="32">
        <v>14</v>
      </c>
      <c r="AL476" s="34">
        <v>152</v>
      </c>
      <c r="AM476" s="35">
        <v>28240.07</v>
      </c>
      <c r="AN476" s="17">
        <f t="shared" si="50"/>
        <v>2.2156459996469411</v>
      </c>
      <c r="AO476" s="36">
        <f t="shared" si="51"/>
        <v>0.76</v>
      </c>
      <c r="AP476" s="37">
        <f t="shared" si="52"/>
        <v>0.76</v>
      </c>
      <c r="AQ476" s="42"/>
      <c r="AR476" s="39">
        <v>12745.75</v>
      </c>
      <c r="AS476" s="22">
        <f t="shared" si="53"/>
        <v>2.3529411764705883</v>
      </c>
      <c r="AT476" s="40">
        <v>29990</v>
      </c>
    </row>
    <row r="477" spans="1:46" ht="47.25" x14ac:dyDescent="0.25">
      <c r="A477" s="17"/>
      <c r="B477" s="18"/>
      <c r="C477" s="19" t="s">
        <v>707</v>
      </c>
      <c r="D477" s="20" t="s">
        <v>98</v>
      </c>
      <c r="E477" s="49" t="s">
        <v>1195</v>
      </c>
      <c r="F477" s="22" t="str">
        <f t="shared" si="49"/>
        <v>S485A00A22</v>
      </c>
      <c r="G477" s="22" t="s">
        <v>100</v>
      </c>
      <c r="H477" s="17" t="s">
        <v>1184</v>
      </c>
      <c r="I477" s="24" t="s">
        <v>1196</v>
      </c>
      <c r="J477" s="50" t="s">
        <v>1197</v>
      </c>
      <c r="K477" s="17" t="s">
        <v>712</v>
      </c>
      <c r="L477" s="17" t="s">
        <v>848</v>
      </c>
      <c r="M477" s="28">
        <v>180</v>
      </c>
      <c r="N477" s="28">
        <v>20</v>
      </c>
      <c r="O477" s="28"/>
      <c r="P477" s="28"/>
      <c r="Q477" s="27"/>
      <c r="R477" s="28">
        <f t="shared" si="54"/>
        <v>200</v>
      </c>
      <c r="S477" s="29">
        <v>200</v>
      </c>
      <c r="T477" s="30">
        <f t="shared" si="55"/>
        <v>0</v>
      </c>
      <c r="U477" s="31">
        <v>43159</v>
      </c>
      <c r="V477" s="32">
        <v>0</v>
      </c>
      <c r="W477" s="32">
        <v>0</v>
      </c>
      <c r="X477" s="32">
        <v>5</v>
      </c>
      <c r="Y477" s="32">
        <v>13</v>
      </c>
      <c r="Z477" s="32">
        <v>22</v>
      </c>
      <c r="AA477" s="32">
        <v>22</v>
      </c>
      <c r="AB477" s="32">
        <v>8</v>
      </c>
      <c r="AC477" s="32">
        <v>21</v>
      </c>
      <c r="AD477" s="32">
        <v>7</v>
      </c>
      <c r="AE477" s="32">
        <v>10</v>
      </c>
      <c r="AF477" s="32">
        <v>13</v>
      </c>
      <c r="AG477" s="32">
        <v>8</v>
      </c>
      <c r="AH477" s="32">
        <v>5</v>
      </c>
      <c r="AI477" s="32">
        <v>9</v>
      </c>
      <c r="AJ477" s="32">
        <v>4</v>
      </c>
      <c r="AK477" s="32">
        <v>5</v>
      </c>
      <c r="AL477" s="34">
        <v>152</v>
      </c>
      <c r="AM477" s="35">
        <v>29990</v>
      </c>
      <c r="AN477" s="17">
        <f t="shared" si="50"/>
        <v>2.3529411764705883</v>
      </c>
      <c r="AO477" s="36">
        <f t="shared" si="51"/>
        <v>0.76</v>
      </c>
      <c r="AP477" s="37">
        <f t="shared" si="52"/>
        <v>0.76</v>
      </c>
      <c r="AQ477" s="42"/>
      <c r="AR477" s="39">
        <v>12745.75</v>
      </c>
      <c r="AS477" s="22">
        <f t="shared" si="53"/>
        <v>2.3529411764705883</v>
      </c>
      <c r="AT477" s="40">
        <v>29990</v>
      </c>
    </row>
    <row r="478" spans="1:46" ht="47.25" x14ac:dyDescent="0.25">
      <c r="A478" s="17"/>
      <c r="B478" s="18"/>
      <c r="C478" s="19" t="s">
        <v>707</v>
      </c>
      <c r="D478" s="20" t="s">
        <v>98</v>
      </c>
      <c r="E478" s="49" t="s">
        <v>1198</v>
      </c>
      <c r="F478" s="22" t="str">
        <f t="shared" si="49"/>
        <v>S485A00A8A</v>
      </c>
      <c r="G478" s="22" t="s">
        <v>100</v>
      </c>
      <c r="H478" s="17" t="s">
        <v>1184</v>
      </c>
      <c r="I478" s="24" t="s">
        <v>1196</v>
      </c>
      <c r="J478" s="50" t="s">
        <v>1197</v>
      </c>
      <c r="K478" s="17" t="s">
        <v>712</v>
      </c>
      <c r="L478" s="17" t="s">
        <v>1039</v>
      </c>
      <c r="M478" s="28">
        <v>180</v>
      </c>
      <c r="N478" s="28">
        <v>20</v>
      </c>
      <c r="O478" s="28"/>
      <c r="P478" s="28"/>
      <c r="Q478" s="27"/>
      <c r="R478" s="28">
        <f t="shared" si="54"/>
        <v>200</v>
      </c>
      <c r="S478" s="29">
        <v>200</v>
      </c>
      <c r="T478" s="30">
        <f t="shared" si="55"/>
        <v>0</v>
      </c>
      <c r="U478" s="31">
        <v>43159</v>
      </c>
      <c r="V478" s="32">
        <v>0</v>
      </c>
      <c r="W478" s="32">
        <v>0</v>
      </c>
      <c r="X478" s="32">
        <v>4</v>
      </c>
      <c r="Y478" s="32">
        <v>3</v>
      </c>
      <c r="Z478" s="32">
        <v>15</v>
      </c>
      <c r="AA478" s="32">
        <v>15</v>
      </c>
      <c r="AB478" s="32">
        <v>15</v>
      </c>
      <c r="AC478" s="32">
        <v>15</v>
      </c>
      <c r="AD478" s="32">
        <v>13</v>
      </c>
      <c r="AE478" s="32">
        <v>16</v>
      </c>
      <c r="AF478" s="32">
        <v>15</v>
      </c>
      <c r="AG478" s="32">
        <v>11</v>
      </c>
      <c r="AH478" s="32">
        <v>6</v>
      </c>
      <c r="AI478" s="32">
        <v>9</v>
      </c>
      <c r="AJ478" s="32">
        <v>3</v>
      </c>
      <c r="AK478" s="32">
        <v>7</v>
      </c>
      <c r="AL478" s="34">
        <v>147</v>
      </c>
      <c r="AM478" s="35">
        <v>29347.29</v>
      </c>
      <c r="AN478" s="17">
        <f t="shared" si="50"/>
        <v>2.3025157405409646</v>
      </c>
      <c r="AO478" s="36">
        <f t="shared" si="51"/>
        <v>0.73499999999999999</v>
      </c>
      <c r="AP478" s="37">
        <f t="shared" si="52"/>
        <v>0.73499999999999999</v>
      </c>
      <c r="AQ478" s="42"/>
      <c r="AR478" s="39">
        <v>12745.75</v>
      </c>
      <c r="AS478" s="22">
        <f t="shared" si="53"/>
        <v>2.3529411764705883</v>
      </c>
      <c r="AT478" s="40">
        <v>29990</v>
      </c>
    </row>
    <row r="479" spans="1:46" ht="47.25" x14ac:dyDescent="0.25">
      <c r="A479" s="17"/>
      <c r="B479" s="18"/>
      <c r="C479" s="19" t="s">
        <v>707</v>
      </c>
      <c r="D479" s="20" t="s">
        <v>98</v>
      </c>
      <c r="E479" s="49" t="s">
        <v>1199</v>
      </c>
      <c r="F479" s="22" t="str">
        <f t="shared" si="49"/>
        <v>S486A00A22</v>
      </c>
      <c r="G479" s="22" t="s">
        <v>100</v>
      </c>
      <c r="H479" s="17" t="s">
        <v>1184</v>
      </c>
      <c r="I479" s="24" t="s">
        <v>1200</v>
      </c>
      <c r="J479" s="50" t="s">
        <v>1201</v>
      </c>
      <c r="K479" s="17" t="s">
        <v>712</v>
      </c>
      <c r="L479" s="17" t="s">
        <v>848</v>
      </c>
      <c r="M479" s="28">
        <v>180</v>
      </c>
      <c r="N479" s="28">
        <v>20</v>
      </c>
      <c r="O479" s="28"/>
      <c r="P479" s="28"/>
      <c r="Q479" s="27"/>
      <c r="R479" s="28">
        <f t="shared" si="54"/>
        <v>200</v>
      </c>
      <c r="S479" s="29">
        <v>200</v>
      </c>
      <c r="T479" s="30">
        <f t="shared" si="55"/>
        <v>0</v>
      </c>
      <c r="U479" s="31">
        <v>43159</v>
      </c>
      <c r="V479" s="32">
        <v>0</v>
      </c>
      <c r="W479" s="32">
        <v>0</v>
      </c>
      <c r="X479" s="32">
        <v>11</v>
      </c>
      <c r="Y479" s="32">
        <v>9</v>
      </c>
      <c r="Z479" s="32">
        <v>27</v>
      </c>
      <c r="AA479" s="32">
        <v>21</v>
      </c>
      <c r="AB479" s="32">
        <v>17</v>
      </c>
      <c r="AC479" s="32">
        <v>20</v>
      </c>
      <c r="AD479" s="32">
        <v>19</v>
      </c>
      <c r="AE479" s="32">
        <v>16</v>
      </c>
      <c r="AF479" s="32">
        <v>10</v>
      </c>
      <c r="AG479" s="32">
        <v>10</v>
      </c>
      <c r="AH479" s="32">
        <v>3</v>
      </c>
      <c r="AI479" s="32">
        <v>6</v>
      </c>
      <c r="AJ479" s="32">
        <v>3</v>
      </c>
      <c r="AK479" s="32">
        <v>3</v>
      </c>
      <c r="AL479" s="34">
        <v>175</v>
      </c>
      <c r="AM479" s="35">
        <v>26823.67</v>
      </c>
      <c r="AN479" s="17">
        <f t="shared" si="50"/>
        <v>2.104518761155679</v>
      </c>
      <c r="AO479" s="36">
        <f t="shared" si="51"/>
        <v>0.875</v>
      </c>
      <c r="AP479" s="37">
        <f t="shared" si="52"/>
        <v>0.875</v>
      </c>
      <c r="AQ479" s="42"/>
      <c r="AR479" s="39">
        <v>12745.75</v>
      </c>
      <c r="AS479" s="22">
        <f t="shared" si="53"/>
        <v>2.3529411764705883</v>
      </c>
      <c r="AT479" s="40">
        <v>29990</v>
      </c>
    </row>
    <row r="480" spans="1:46" ht="47.25" x14ac:dyDescent="0.25">
      <c r="A480" s="17"/>
      <c r="B480" s="18"/>
      <c r="C480" s="19" t="s">
        <v>707</v>
      </c>
      <c r="D480" s="20" t="s">
        <v>98</v>
      </c>
      <c r="E480" s="49" t="s">
        <v>1202</v>
      </c>
      <c r="F480" s="22" t="str">
        <f t="shared" si="49"/>
        <v>S486A00A8A</v>
      </c>
      <c r="G480" s="22" t="s">
        <v>100</v>
      </c>
      <c r="H480" s="17" t="s">
        <v>1184</v>
      </c>
      <c r="I480" s="24" t="s">
        <v>1200</v>
      </c>
      <c r="J480" s="50" t="s">
        <v>1201</v>
      </c>
      <c r="K480" s="17" t="s">
        <v>712</v>
      </c>
      <c r="L480" s="17" t="s">
        <v>1039</v>
      </c>
      <c r="M480" s="28">
        <v>180</v>
      </c>
      <c r="N480" s="28">
        <v>20</v>
      </c>
      <c r="O480" s="28"/>
      <c r="P480" s="28"/>
      <c r="Q480" s="27"/>
      <c r="R480" s="28">
        <f t="shared" si="54"/>
        <v>200</v>
      </c>
      <c r="S480" s="29">
        <v>200</v>
      </c>
      <c r="T480" s="30">
        <f t="shared" si="55"/>
        <v>0</v>
      </c>
      <c r="U480" s="31">
        <v>43159</v>
      </c>
      <c r="V480" s="32">
        <v>0</v>
      </c>
      <c r="W480" s="32">
        <v>0</v>
      </c>
      <c r="X480" s="32">
        <v>7</v>
      </c>
      <c r="Y480" s="32">
        <v>14</v>
      </c>
      <c r="Z480" s="32">
        <v>23</v>
      </c>
      <c r="AA480" s="32">
        <v>12</v>
      </c>
      <c r="AB480" s="32">
        <v>17</v>
      </c>
      <c r="AC480" s="32">
        <v>18</v>
      </c>
      <c r="AD480" s="32">
        <v>18</v>
      </c>
      <c r="AE480" s="32">
        <v>18</v>
      </c>
      <c r="AF480" s="32">
        <v>11</v>
      </c>
      <c r="AG480" s="32">
        <v>13</v>
      </c>
      <c r="AH480" s="32">
        <v>5</v>
      </c>
      <c r="AI480" s="32">
        <v>3</v>
      </c>
      <c r="AJ480" s="32">
        <v>7</v>
      </c>
      <c r="AK480" s="32">
        <v>1</v>
      </c>
      <c r="AL480" s="34">
        <v>167</v>
      </c>
      <c r="AM480" s="35">
        <v>29990</v>
      </c>
      <c r="AN480" s="17">
        <f t="shared" si="50"/>
        <v>2.3529411764705883</v>
      </c>
      <c r="AO480" s="36">
        <f t="shared" si="51"/>
        <v>0.83499999999999996</v>
      </c>
      <c r="AP480" s="37">
        <f t="shared" si="52"/>
        <v>0.83499999999999996</v>
      </c>
      <c r="AQ480" s="42"/>
      <c r="AR480" s="39">
        <v>12745.75</v>
      </c>
      <c r="AS480" s="22">
        <f t="shared" si="53"/>
        <v>2.3529411764705883</v>
      </c>
      <c r="AT480" s="40">
        <v>29990</v>
      </c>
    </row>
    <row r="481" spans="1:46" ht="47.25" x14ac:dyDescent="0.25">
      <c r="A481" s="17"/>
      <c r="B481" s="18"/>
      <c r="C481" s="19" t="s">
        <v>707</v>
      </c>
      <c r="D481" s="20" t="s">
        <v>98</v>
      </c>
      <c r="E481" s="49" t="s">
        <v>1203</v>
      </c>
      <c r="F481" s="22" t="str">
        <f t="shared" si="49"/>
        <v>S487A00A03</v>
      </c>
      <c r="G481" s="22" t="s">
        <v>100</v>
      </c>
      <c r="H481" s="17" t="s">
        <v>1184</v>
      </c>
      <c r="I481" s="24" t="s">
        <v>1204</v>
      </c>
      <c r="J481" s="50" t="s">
        <v>1205</v>
      </c>
      <c r="K481" s="17" t="s">
        <v>712</v>
      </c>
      <c r="L481" s="17" t="s">
        <v>990</v>
      </c>
      <c r="M481" s="28">
        <v>180</v>
      </c>
      <c r="N481" s="28">
        <v>20</v>
      </c>
      <c r="O481" s="28"/>
      <c r="P481" s="28"/>
      <c r="Q481" s="27"/>
      <c r="R481" s="28">
        <f t="shared" si="54"/>
        <v>200</v>
      </c>
      <c r="S481" s="29">
        <v>200</v>
      </c>
      <c r="T481" s="30">
        <f t="shared" si="55"/>
        <v>0</v>
      </c>
      <c r="U481" s="31">
        <v>43159</v>
      </c>
      <c r="V481" s="32">
        <v>0</v>
      </c>
      <c r="W481" s="32">
        <v>0</v>
      </c>
      <c r="X481" s="32">
        <v>8</v>
      </c>
      <c r="Y481" s="32">
        <v>7</v>
      </c>
      <c r="Z481" s="32">
        <v>17</v>
      </c>
      <c r="AA481" s="32">
        <v>20</v>
      </c>
      <c r="AB481" s="32">
        <v>10</v>
      </c>
      <c r="AC481" s="32">
        <v>19</v>
      </c>
      <c r="AD481" s="32">
        <v>15</v>
      </c>
      <c r="AE481" s="32">
        <v>14</v>
      </c>
      <c r="AF481" s="32">
        <v>8</v>
      </c>
      <c r="AG481" s="32">
        <v>10</v>
      </c>
      <c r="AH481" s="32">
        <v>5</v>
      </c>
      <c r="AI481" s="32">
        <v>14</v>
      </c>
      <c r="AJ481" s="32">
        <v>5</v>
      </c>
      <c r="AK481" s="32">
        <v>9</v>
      </c>
      <c r="AL481" s="34">
        <v>161</v>
      </c>
      <c r="AM481" s="35">
        <v>32656.67</v>
      </c>
      <c r="AN481" s="17">
        <f t="shared" si="50"/>
        <v>2.3291671272934757</v>
      </c>
      <c r="AO481" s="36">
        <f t="shared" si="51"/>
        <v>0.80500000000000005</v>
      </c>
      <c r="AP481" s="37">
        <f t="shared" si="52"/>
        <v>0.80500000000000005</v>
      </c>
      <c r="AQ481" s="42"/>
      <c r="AR481" s="39">
        <v>14020.75</v>
      </c>
      <c r="AS481" s="22">
        <f t="shared" si="53"/>
        <v>2.3529411764705883</v>
      </c>
      <c r="AT481" s="40">
        <v>32990</v>
      </c>
    </row>
    <row r="482" spans="1:46" ht="47.25" x14ac:dyDescent="0.25">
      <c r="A482" s="17"/>
      <c r="B482" s="18"/>
      <c r="C482" s="19" t="s">
        <v>707</v>
      </c>
      <c r="D482" s="20" t="s">
        <v>98</v>
      </c>
      <c r="E482" s="49" t="s">
        <v>1206</v>
      </c>
      <c r="F482" s="22" t="str">
        <f t="shared" si="49"/>
        <v>S487A00A8A</v>
      </c>
      <c r="G482" s="22" t="s">
        <v>100</v>
      </c>
      <c r="H482" s="17" t="s">
        <v>1184</v>
      </c>
      <c r="I482" s="24" t="s">
        <v>1204</v>
      </c>
      <c r="J482" s="50" t="s">
        <v>1205</v>
      </c>
      <c r="K482" s="17" t="s">
        <v>712</v>
      </c>
      <c r="L482" s="17" t="s">
        <v>1039</v>
      </c>
      <c r="M482" s="28">
        <v>180</v>
      </c>
      <c r="N482" s="28">
        <v>20</v>
      </c>
      <c r="O482" s="28"/>
      <c r="P482" s="28"/>
      <c r="Q482" s="27"/>
      <c r="R482" s="28">
        <f t="shared" si="54"/>
        <v>200</v>
      </c>
      <c r="S482" s="29">
        <v>200</v>
      </c>
      <c r="T482" s="30">
        <f t="shared" si="55"/>
        <v>0</v>
      </c>
      <c r="U482" s="31">
        <v>43159</v>
      </c>
      <c r="V482" s="32">
        <v>0</v>
      </c>
      <c r="W482" s="32">
        <v>0</v>
      </c>
      <c r="X482" s="32">
        <v>4</v>
      </c>
      <c r="Y482" s="32">
        <v>7</v>
      </c>
      <c r="Z482" s="32">
        <v>14</v>
      </c>
      <c r="AA482" s="32">
        <v>13</v>
      </c>
      <c r="AB482" s="32">
        <v>7</v>
      </c>
      <c r="AC482" s="32">
        <v>18</v>
      </c>
      <c r="AD482" s="32">
        <v>4</v>
      </c>
      <c r="AE482" s="32">
        <v>11</v>
      </c>
      <c r="AF482" s="32">
        <v>11</v>
      </c>
      <c r="AG482" s="32">
        <v>9</v>
      </c>
      <c r="AH482" s="32">
        <v>12</v>
      </c>
      <c r="AI482" s="32">
        <v>5</v>
      </c>
      <c r="AJ482" s="32">
        <v>4</v>
      </c>
      <c r="AK482" s="32">
        <v>12</v>
      </c>
      <c r="AL482" s="34">
        <v>131</v>
      </c>
      <c r="AM482" s="35">
        <v>30827.58</v>
      </c>
      <c r="AN482" s="17">
        <f t="shared" si="50"/>
        <v>2.1987111959060681</v>
      </c>
      <c r="AO482" s="36">
        <f t="shared" si="51"/>
        <v>0.65500000000000003</v>
      </c>
      <c r="AP482" s="37">
        <f t="shared" si="52"/>
        <v>0.65500000000000003</v>
      </c>
      <c r="AQ482" s="42"/>
      <c r="AR482" s="39">
        <v>14020.75</v>
      </c>
      <c r="AS482" s="22">
        <f t="shared" si="53"/>
        <v>2.3529411764705883</v>
      </c>
      <c r="AT482" s="40">
        <v>32990</v>
      </c>
    </row>
    <row r="483" spans="1:46" ht="47.25" x14ac:dyDescent="0.25">
      <c r="A483" s="17"/>
      <c r="B483" s="18"/>
      <c r="C483" s="19" t="s">
        <v>707</v>
      </c>
      <c r="D483" s="20" t="s">
        <v>132</v>
      </c>
      <c r="E483" s="49" t="s">
        <v>1207</v>
      </c>
      <c r="F483" s="22" t="str">
        <f t="shared" si="49"/>
        <v>S488A00A8A</v>
      </c>
      <c r="G483" s="22" t="s">
        <v>100</v>
      </c>
      <c r="H483" s="17" t="s">
        <v>1184</v>
      </c>
      <c r="I483" s="24" t="s">
        <v>1208</v>
      </c>
      <c r="J483" s="50" t="s">
        <v>1209</v>
      </c>
      <c r="K483" s="17" t="s">
        <v>712</v>
      </c>
      <c r="L483" s="17" t="s">
        <v>766</v>
      </c>
      <c r="M483" s="28">
        <v>180</v>
      </c>
      <c r="N483" s="28">
        <v>50</v>
      </c>
      <c r="O483" s="28"/>
      <c r="P483" s="28"/>
      <c r="Q483" s="27"/>
      <c r="R483" s="28">
        <f t="shared" si="54"/>
        <v>230</v>
      </c>
      <c r="S483" s="29">
        <v>230</v>
      </c>
      <c r="T483" s="30">
        <f t="shared" si="55"/>
        <v>0</v>
      </c>
      <c r="U483" s="31">
        <v>43159</v>
      </c>
      <c r="V483" s="32">
        <v>0</v>
      </c>
      <c r="W483" s="32">
        <v>0</v>
      </c>
      <c r="X483" s="32">
        <v>0</v>
      </c>
      <c r="Y483" s="32">
        <v>0</v>
      </c>
      <c r="Z483" s="32">
        <v>0</v>
      </c>
      <c r="AA483" s="32">
        <v>0</v>
      </c>
      <c r="AB483" s="32">
        <v>2</v>
      </c>
      <c r="AC483" s="32">
        <v>3</v>
      </c>
      <c r="AD483" s="32">
        <v>7</v>
      </c>
      <c r="AE483" s="32">
        <v>7</v>
      </c>
      <c r="AF483" s="32">
        <v>7</v>
      </c>
      <c r="AG483" s="32">
        <v>14</v>
      </c>
      <c r="AH483" s="32">
        <v>11</v>
      </c>
      <c r="AI483" s="32">
        <v>17</v>
      </c>
      <c r="AJ483" s="32">
        <v>21</v>
      </c>
      <c r="AK483" s="32">
        <v>28</v>
      </c>
      <c r="AL483" s="34">
        <v>117</v>
      </c>
      <c r="AM483" s="35">
        <v>28275.86</v>
      </c>
      <c r="AN483" s="17">
        <f t="shared" si="50"/>
        <v>2.2184539944687445</v>
      </c>
      <c r="AO483" s="36">
        <f t="shared" si="51"/>
        <v>0.50869565217391299</v>
      </c>
      <c r="AP483" s="37">
        <f t="shared" si="52"/>
        <v>0.50869565217391299</v>
      </c>
      <c r="AQ483" s="42"/>
      <c r="AR483" s="39">
        <v>12745.75</v>
      </c>
      <c r="AS483" s="22">
        <f t="shared" si="53"/>
        <v>2.3529411764705883</v>
      </c>
      <c r="AT483" s="40">
        <v>29990</v>
      </c>
    </row>
    <row r="484" spans="1:46" ht="47.25" x14ac:dyDescent="0.25">
      <c r="A484" s="17"/>
      <c r="B484" s="18"/>
      <c r="C484" s="19" t="s">
        <v>707</v>
      </c>
      <c r="D484" s="20" t="s">
        <v>132</v>
      </c>
      <c r="E484" s="49" t="s">
        <v>1210</v>
      </c>
      <c r="F484" s="22" t="str">
        <f t="shared" si="49"/>
        <v>S488A00AHR</v>
      </c>
      <c r="G484" s="22" t="s">
        <v>100</v>
      </c>
      <c r="H484" s="17" t="s">
        <v>1184</v>
      </c>
      <c r="I484" s="24" t="s">
        <v>1208</v>
      </c>
      <c r="J484" s="50" t="s">
        <v>1209</v>
      </c>
      <c r="K484" s="17" t="s">
        <v>712</v>
      </c>
      <c r="L484" s="17" t="s">
        <v>1028</v>
      </c>
      <c r="M484" s="28">
        <v>180</v>
      </c>
      <c r="N484" s="28">
        <v>50</v>
      </c>
      <c r="O484" s="28"/>
      <c r="P484" s="28"/>
      <c r="Q484" s="27"/>
      <c r="R484" s="28">
        <f t="shared" si="54"/>
        <v>230</v>
      </c>
      <c r="S484" s="29">
        <v>230</v>
      </c>
      <c r="T484" s="30">
        <f t="shared" si="55"/>
        <v>0</v>
      </c>
      <c r="U484" s="31">
        <v>43159</v>
      </c>
      <c r="V484" s="32">
        <v>0</v>
      </c>
      <c r="W484" s="32">
        <v>0</v>
      </c>
      <c r="X484" s="32">
        <v>0</v>
      </c>
      <c r="Y484" s="32">
        <v>0</v>
      </c>
      <c r="Z484" s="32">
        <v>0</v>
      </c>
      <c r="AA484" s="32">
        <v>1</v>
      </c>
      <c r="AB484" s="32">
        <v>3</v>
      </c>
      <c r="AC484" s="32">
        <v>1</v>
      </c>
      <c r="AD484" s="32">
        <v>1</v>
      </c>
      <c r="AE484" s="32">
        <v>4</v>
      </c>
      <c r="AF484" s="32">
        <v>2</v>
      </c>
      <c r="AG484" s="32">
        <v>4</v>
      </c>
      <c r="AH484" s="32">
        <v>6</v>
      </c>
      <c r="AI484" s="32">
        <v>16</v>
      </c>
      <c r="AJ484" s="32">
        <v>27</v>
      </c>
      <c r="AK484" s="32">
        <v>14</v>
      </c>
      <c r="AL484" s="34">
        <v>79</v>
      </c>
      <c r="AM484" s="35">
        <v>28204.29</v>
      </c>
      <c r="AN484" s="17">
        <f t="shared" si="50"/>
        <v>2.2128387894003883</v>
      </c>
      <c r="AO484" s="36">
        <f t="shared" si="51"/>
        <v>0.34347826086956523</v>
      </c>
      <c r="AP484" s="37">
        <f t="shared" si="52"/>
        <v>0.34347826086956523</v>
      </c>
      <c r="AQ484" s="42"/>
      <c r="AR484" s="39">
        <v>12745.75</v>
      </c>
      <c r="AS484" s="22">
        <f t="shared" si="53"/>
        <v>2.3529411764705883</v>
      </c>
      <c r="AT484" s="40">
        <v>29990</v>
      </c>
    </row>
    <row r="485" spans="1:46" ht="47.25" x14ac:dyDescent="0.25">
      <c r="A485" s="17"/>
      <c r="B485" s="18"/>
      <c r="C485" s="19" t="s">
        <v>707</v>
      </c>
      <c r="D485" s="20" t="s">
        <v>129</v>
      </c>
      <c r="E485" s="49" t="s">
        <v>1211</v>
      </c>
      <c r="F485" s="22" t="str">
        <f t="shared" si="49"/>
        <v>S489A00A8A</v>
      </c>
      <c r="G485" s="22" t="s">
        <v>100</v>
      </c>
      <c r="H485" s="17" t="s">
        <v>1184</v>
      </c>
      <c r="I485" s="24" t="s">
        <v>1212</v>
      </c>
      <c r="J485" s="50" t="s">
        <v>1213</v>
      </c>
      <c r="K485" s="17" t="s">
        <v>712</v>
      </c>
      <c r="L485" s="17" t="s">
        <v>1039</v>
      </c>
      <c r="M485" s="28">
        <v>180</v>
      </c>
      <c r="N485" s="28">
        <v>80</v>
      </c>
      <c r="O485" s="28"/>
      <c r="P485" s="28"/>
      <c r="Q485" s="27"/>
      <c r="R485" s="28">
        <f t="shared" si="54"/>
        <v>260</v>
      </c>
      <c r="S485" s="29">
        <v>260</v>
      </c>
      <c r="T485" s="30">
        <f t="shared" si="55"/>
        <v>0</v>
      </c>
      <c r="U485" s="31">
        <v>43159</v>
      </c>
      <c r="V485" s="32">
        <v>0</v>
      </c>
      <c r="W485" s="32">
        <v>0</v>
      </c>
      <c r="X485" s="32">
        <v>0</v>
      </c>
      <c r="Y485" s="32">
        <v>0</v>
      </c>
      <c r="Z485" s="32">
        <v>0</v>
      </c>
      <c r="AA485" s="32">
        <v>0</v>
      </c>
      <c r="AB485" s="32">
        <v>3</v>
      </c>
      <c r="AC485" s="32">
        <v>9</v>
      </c>
      <c r="AD485" s="32">
        <v>4</v>
      </c>
      <c r="AE485" s="32">
        <v>3</v>
      </c>
      <c r="AF485" s="32">
        <v>4</v>
      </c>
      <c r="AG485" s="32">
        <v>5</v>
      </c>
      <c r="AH485" s="32">
        <v>5</v>
      </c>
      <c r="AI485" s="32">
        <v>14</v>
      </c>
      <c r="AJ485" s="32">
        <v>11</v>
      </c>
      <c r="AK485" s="32">
        <v>18</v>
      </c>
      <c r="AL485" s="34">
        <v>76</v>
      </c>
      <c r="AM485" s="35">
        <v>18823.39</v>
      </c>
      <c r="AN485" s="17">
        <f t="shared" si="50"/>
        <v>2.2156242827296002</v>
      </c>
      <c r="AO485" s="36">
        <f t="shared" si="51"/>
        <v>0.29230769230769232</v>
      </c>
      <c r="AP485" s="37">
        <f t="shared" si="52"/>
        <v>0.29230769230769232</v>
      </c>
      <c r="AQ485" s="42"/>
      <c r="AR485" s="39">
        <v>8495.75</v>
      </c>
      <c r="AS485" s="22">
        <f t="shared" si="53"/>
        <v>2.3529411764705883</v>
      </c>
      <c r="AT485" s="40">
        <v>19990</v>
      </c>
    </row>
    <row r="486" spans="1:46" ht="47.25" x14ac:dyDescent="0.25">
      <c r="A486" s="17"/>
      <c r="B486" s="18"/>
      <c r="C486" s="19" t="s">
        <v>707</v>
      </c>
      <c r="D486" s="20" t="s">
        <v>129</v>
      </c>
      <c r="E486" s="49" t="s">
        <v>1214</v>
      </c>
      <c r="F486" s="22" t="str">
        <f t="shared" si="49"/>
        <v>S489A00AHR</v>
      </c>
      <c r="G486" s="22" t="s">
        <v>100</v>
      </c>
      <c r="H486" s="17" t="s">
        <v>1184</v>
      </c>
      <c r="I486" s="24" t="s">
        <v>1212</v>
      </c>
      <c r="J486" s="50" t="s">
        <v>1213</v>
      </c>
      <c r="K486" s="17" t="s">
        <v>712</v>
      </c>
      <c r="L486" s="17" t="s">
        <v>1028</v>
      </c>
      <c r="M486" s="28">
        <v>180</v>
      </c>
      <c r="N486" s="28">
        <v>80</v>
      </c>
      <c r="O486" s="28"/>
      <c r="P486" s="28"/>
      <c r="Q486" s="27"/>
      <c r="R486" s="28">
        <f t="shared" si="54"/>
        <v>260</v>
      </c>
      <c r="S486" s="29">
        <v>260</v>
      </c>
      <c r="T486" s="30">
        <f t="shared" si="55"/>
        <v>0</v>
      </c>
      <c r="U486" s="31">
        <v>43159</v>
      </c>
      <c r="V486" s="32">
        <v>0</v>
      </c>
      <c r="W486" s="32">
        <v>0</v>
      </c>
      <c r="X486" s="32">
        <v>0</v>
      </c>
      <c r="Y486" s="32">
        <v>0</v>
      </c>
      <c r="Z486" s="32">
        <v>0</v>
      </c>
      <c r="AA486" s="32">
        <v>1</v>
      </c>
      <c r="AB486" s="32">
        <v>1</v>
      </c>
      <c r="AC486" s="32">
        <v>2</v>
      </c>
      <c r="AD486" s="32">
        <v>1</v>
      </c>
      <c r="AE486" s="32">
        <v>3</v>
      </c>
      <c r="AF486" s="32">
        <v>4</v>
      </c>
      <c r="AG486" s="32">
        <v>7</v>
      </c>
      <c r="AH486" s="32">
        <v>7</v>
      </c>
      <c r="AI486" s="32">
        <v>7</v>
      </c>
      <c r="AJ486" s="32">
        <v>9</v>
      </c>
      <c r="AK486" s="32">
        <v>13</v>
      </c>
      <c r="AL486" s="34">
        <v>55</v>
      </c>
      <c r="AM486" s="35">
        <v>18836.150000000001</v>
      </c>
      <c r="AN486" s="17">
        <f t="shared" si="50"/>
        <v>2.2171262101639058</v>
      </c>
      <c r="AO486" s="36">
        <f t="shared" si="51"/>
        <v>0.21153846153846154</v>
      </c>
      <c r="AP486" s="37">
        <f t="shared" si="52"/>
        <v>0.21153846153846154</v>
      </c>
      <c r="AQ486" s="42"/>
      <c r="AR486" s="39">
        <v>8495.75</v>
      </c>
      <c r="AS486" s="22">
        <f t="shared" si="53"/>
        <v>2.3529411764705883</v>
      </c>
      <c r="AT486" s="40">
        <v>19990</v>
      </c>
    </row>
    <row r="487" spans="1:46" ht="47.25" x14ac:dyDescent="0.25">
      <c r="A487" s="17"/>
      <c r="B487" s="18"/>
      <c r="C487" s="19" t="s">
        <v>707</v>
      </c>
      <c r="D487" s="20" t="s">
        <v>129</v>
      </c>
      <c r="E487" s="49" t="s">
        <v>1215</v>
      </c>
      <c r="F487" s="22" t="str">
        <f t="shared" si="49"/>
        <v>S490A00A8A</v>
      </c>
      <c r="G487" s="22" t="s">
        <v>100</v>
      </c>
      <c r="H487" s="17" t="s">
        <v>1184</v>
      </c>
      <c r="I487" s="24" t="s">
        <v>1216</v>
      </c>
      <c r="J487" s="50" t="s">
        <v>1217</v>
      </c>
      <c r="K487" s="17" t="s">
        <v>712</v>
      </c>
      <c r="L487" s="17" t="s">
        <v>1039</v>
      </c>
      <c r="M487" s="28">
        <v>180</v>
      </c>
      <c r="N487" s="28">
        <v>80</v>
      </c>
      <c r="O487" s="28"/>
      <c r="P487" s="28"/>
      <c r="Q487" s="27"/>
      <c r="R487" s="28">
        <f t="shared" si="54"/>
        <v>260</v>
      </c>
      <c r="S487" s="29">
        <v>260</v>
      </c>
      <c r="T487" s="30">
        <f t="shared" si="55"/>
        <v>0</v>
      </c>
      <c r="U487" s="31">
        <v>43159</v>
      </c>
      <c r="V487" s="32">
        <v>0</v>
      </c>
      <c r="W487" s="32">
        <v>0</v>
      </c>
      <c r="X487" s="32">
        <v>0</v>
      </c>
      <c r="Y487" s="32">
        <v>0</v>
      </c>
      <c r="Z487" s="32">
        <v>0</v>
      </c>
      <c r="AA487" s="32">
        <v>0</v>
      </c>
      <c r="AB487" s="32">
        <v>0</v>
      </c>
      <c r="AC487" s="32">
        <v>3</v>
      </c>
      <c r="AD487" s="32">
        <v>0</v>
      </c>
      <c r="AE487" s="32">
        <v>2</v>
      </c>
      <c r="AF487" s="32">
        <v>4</v>
      </c>
      <c r="AG487" s="32">
        <v>6</v>
      </c>
      <c r="AH487" s="32">
        <v>3</v>
      </c>
      <c r="AI487" s="32">
        <v>6</v>
      </c>
      <c r="AJ487" s="32">
        <v>8</v>
      </c>
      <c r="AK487" s="32">
        <v>10</v>
      </c>
      <c r="AL487" s="34">
        <v>42</v>
      </c>
      <c r="AM487" s="35">
        <v>17890.099999999999</v>
      </c>
      <c r="AN487" s="17">
        <f t="shared" si="50"/>
        <v>2.105770532324986</v>
      </c>
      <c r="AO487" s="36">
        <f t="shared" si="51"/>
        <v>0.16153846153846155</v>
      </c>
      <c r="AP487" s="37">
        <f t="shared" si="52"/>
        <v>0.16153846153846155</v>
      </c>
      <c r="AQ487" s="42"/>
      <c r="AR487" s="39">
        <v>8495.75</v>
      </c>
      <c r="AS487" s="22">
        <f t="shared" si="53"/>
        <v>2.3529411764705883</v>
      </c>
      <c r="AT487" s="40">
        <v>19990</v>
      </c>
    </row>
    <row r="488" spans="1:46" ht="47.25" x14ac:dyDescent="0.25">
      <c r="A488" s="17"/>
      <c r="B488" s="18"/>
      <c r="C488" s="19" t="s">
        <v>707</v>
      </c>
      <c r="D488" s="20" t="s">
        <v>129</v>
      </c>
      <c r="E488" s="49" t="s">
        <v>1218</v>
      </c>
      <c r="F488" s="22" t="str">
        <f t="shared" si="49"/>
        <v>S490A00AHR</v>
      </c>
      <c r="G488" s="22" t="s">
        <v>100</v>
      </c>
      <c r="H488" s="17" t="s">
        <v>1184</v>
      </c>
      <c r="I488" s="24" t="s">
        <v>1216</v>
      </c>
      <c r="J488" s="50" t="s">
        <v>1217</v>
      </c>
      <c r="K488" s="17" t="s">
        <v>712</v>
      </c>
      <c r="L488" s="17" t="s">
        <v>1028</v>
      </c>
      <c r="M488" s="28">
        <v>180</v>
      </c>
      <c r="N488" s="28">
        <v>80</v>
      </c>
      <c r="O488" s="28"/>
      <c r="P488" s="28"/>
      <c r="Q488" s="27"/>
      <c r="R488" s="28">
        <f t="shared" si="54"/>
        <v>260</v>
      </c>
      <c r="S488" s="29">
        <v>260</v>
      </c>
      <c r="T488" s="30">
        <f t="shared" si="55"/>
        <v>0</v>
      </c>
      <c r="U488" s="31">
        <v>43159</v>
      </c>
      <c r="V488" s="32">
        <v>0</v>
      </c>
      <c r="W488" s="32">
        <v>0</v>
      </c>
      <c r="X488" s="32">
        <v>0</v>
      </c>
      <c r="Y488" s="32">
        <v>0</v>
      </c>
      <c r="Z488" s="32">
        <v>0</v>
      </c>
      <c r="AA488" s="32">
        <v>0</v>
      </c>
      <c r="AB488" s="32">
        <v>1</v>
      </c>
      <c r="AC488" s="32">
        <v>5</v>
      </c>
      <c r="AD488" s="32">
        <v>2</v>
      </c>
      <c r="AE488" s="32">
        <v>2</v>
      </c>
      <c r="AF488" s="32">
        <v>0</v>
      </c>
      <c r="AG488" s="32">
        <v>4</v>
      </c>
      <c r="AH488" s="32">
        <v>3</v>
      </c>
      <c r="AI488" s="32">
        <v>5</v>
      </c>
      <c r="AJ488" s="32">
        <v>7</v>
      </c>
      <c r="AK488" s="32">
        <v>10</v>
      </c>
      <c r="AL488" s="34">
        <v>39</v>
      </c>
      <c r="AM488" s="35">
        <v>18190</v>
      </c>
      <c r="AN488" s="17">
        <f t="shared" si="50"/>
        <v>2.1410705352676338</v>
      </c>
      <c r="AO488" s="36">
        <f t="shared" si="51"/>
        <v>0.15</v>
      </c>
      <c r="AP488" s="37">
        <f t="shared" si="52"/>
        <v>0.15</v>
      </c>
      <c r="AQ488" s="42"/>
      <c r="AR488" s="39">
        <v>8495.75</v>
      </c>
      <c r="AS488" s="22">
        <f t="shared" si="53"/>
        <v>2.3529411764705883</v>
      </c>
      <c r="AT488" s="40">
        <v>19990</v>
      </c>
    </row>
    <row r="489" spans="1:46" ht="47.25" x14ac:dyDescent="0.25">
      <c r="A489" s="17"/>
      <c r="B489" s="18"/>
      <c r="C489" s="19" t="s">
        <v>707</v>
      </c>
      <c r="D489" s="20" t="s">
        <v>1219</v>
      </c>
      <c r="E489" s="49" t="s">
        <v>1220</v>
      </c>
      <c r="F489" s="22" t="str">
        <f t="shared" si="49"/>
        <v>S512A00A01</v>
      </c>
      <c r="G489" s="22" t="s">
        <v>100</v>
      </c>
      <c r="H489" s="17" t="s">
        <v>709</v>
      </c>
      <c r="I489" s="24" t="s">
        <v>1221</v>
      </c>
      <c r="J489" s="50" t="s">
        <v>1222</v>
      </c>
      <c r="K489" s="17" t="s">
        <v>712</v>
      </c>
      <c r="L489" s="17" t="s">
        <v>713</v>
      </c>
      <c r="M489" s="28">
        <v>684</v>
      </c>
      <c r="N489" s="28"/>
      <c r="O489" s="28"/>
      <c r="P489" s="28"/>
      <c r="Q489" s="27"/>
      <c r="R489" s="28">
        <f t="shared" si="54"/>
        <v>684</v>
      </c>
      <c r="S489" s="29">
        <v>684</v>
      </c>
      <c r="T489" s="30">
        <f t="shared" si="55"/>
        <v>0</v>
      </c>
      <c r="U489" s="31">
        <v>43159</v>
      </c>
      <c r="V489" s="32">
        <v>0</v>
      </c>
      <c r="W489" s="32">
        <v>0</v>
      </c>
      <c r="X489" s="32">
        <v>0</v>
      </c>
      <c r="Y489" s="32">
        <v>0</v>
      </c>
      <c r="Z489" s="32">
        <v>0</v>
      </c>
      <c r="AA489" s="32">
        <v>0</v>
      </c>
      <c r="AB489" s="32">
        <v>0</v>
      </c>
      <c r="AC489" s="32">
        <v>7</v>
      </c>
      <c r="AD489" s="32">
        <v>7</v>
      </c>
      <c r="AE489" s="32">
        <v>9</v>
      </c>
      <c r="AF489" s="32">
        <v>1</v>
      </c>
      <c r="AG489" s="32">
        <v>10</v>
      </c>
      <c r="AH489" s="32">
        <v>11</v>
      </c>
      <c r="AI489" s="32">
        <v>14</v>
      </c>
      <c r="AJ489" s="32">
        <v>14</v>
      </c>
      <c r="AK489" s="32">
        <v>22</v>
      </c>
      <c r="AL489" s="34">
        <v>95</v>
      </c>
      <c r="AM489" s="35">
        <v>18626.59</v>
      </c>
      <c r="AN489" s="17">
        <f t="shared" si="50"/>
        <v>2.2022452116339561</v>
      </c>
      <c r="AO489" s="36">
        <f t="shared" si="51"/>
        <v>0.1388888888888889</v>
      </c>
      <c r="AP489" s="37">
        <f t="shared" si="52"/>
        <v>0.1388888888888889</v>
      </c>
      <c r="AQ489" s="42"/>
      <c r="AR489" s="39">
        <v>8458</v>
      </c>
      <c r="AS489" s="22">
        <f t="shared" si="53"/>
        <v>2.3634428943012531</v>
      </c>
      <c r="AT489" s="40">
        <v>19990</v>
      </c>
    </row>
    <row r="490" spans="1:46" ht="47.25" x14ac:dyDescent="0.25">
      <c r="A490" s="17"/>
      <c r="B490" s="18"/>
      <c r="C490" s="19" t="s">
        <v>707</v>
      </c>
      <c r="D490" s="20" t="s">
        <v>1219</v>
      </c>
      <c r="E490" s="49" t="s">
        <v>1223</v>
      </c>
      <c r="F490" s="22" t="str">
        <f t="shared" si="49"/>
        <v>S512A00A25</v>
      </c>
      <c r="G490" s="22" t="s">
        <v>100</v>
      </c>
      <c r="H490" s="17" t="s">
        <v>709</v>
      </c>
      <c r="I490" s="24" t="s">
        <v>1221</v>
      </c>
      <c r="J490" s="50" t="s">
        <v>1222</v>
      </c>
      <c r="K490" s="17" t="s">
        <v>712</v>
      </c>
      <c r="L490" s="17" t="s">
        <v>163</v>
      </c>
      <c r="M490" s="28">
        <v>684</v>
      </c>
      <c r="N490" s="28"/>
      <c r="O490" s="28"/>
      <c r="P490" s="28"/>
      <c r="Q490" s="27"/>
      <c r="R490" s="28">
        <f t="shared" si="54"/>
        <v>684</v>
      </c>
      <c r="S490" s="29">
        <v>684</v>
      </c>
      <c r="T490" s="30">
        <f t="shared" si="55"/>
        <v>0</v>
      </c>
      <c r="U490" s="31">
        <v>43159</v>
      </c>
      <c r="V490" s="32">
        <v>0</v>
      </c>
      <c r="W490" s="32">
        <v>0</v>
      </c>
      <c r="X490" s="32">
        <v>0</v>
      </c>
      <c r="Y490" s="32">
        <v>0</v>
      </c>
      <c r="Z490" s="32">
        <v>0</v>
      </c>
      <c r="AA490" s="32">
        <v>0</v>
      </c>
      <c r="AB490" s="32">
        <v>0</v>
      </c>
      <c r="AC490" s="32">
        <v>6</v>
      </c>
      <c r="AD490" s="32">
        <v>4</v>
      </c>
      <c r="AE490" s="32">
        <v>10</v>
      </c>
      <c r="AF490" s="32">
        <v>9</v>
      </c>
      <c r="AG490" s="32">
        <v>9</v>
      </c>
      <c r="AH490" s="32">
        <v>9</v>
      </c>
      <c r="AI490" s="32">
        <v>22</v>
      </c>
      <c r="AJ490" s="32">
        <v>15</v>
      </c>
      <c r="AK490" s="32">
        <v>31</v>
      </c>
      <c r="AL490" s="34">
        <v>115</v>
      </c>
      <c r="AM490" s="35">
        <v>17797</v>
      </c>
      <c r="AN490" s="17">
        <f t="shared" si="50"/>
        <v>2.1041617403641522</v>
      </c>
      <c r="AO490" s="36">
        <f t="shared" si="51"/>
        <v>0.16812865497076024</v>
      </c>
      <c r="AP490" s="37">
        <f t="shared" si="52"/>
        <v>0.16812865497076024</v>
      </c>
      <c r="AQ490" s="42"/>
      <c r="AR490" s="39">
        <v>8458</v>
      </c>
      <c r="AS490" s="22">
        <f t="shared" si="53"/>
        <v>2.3634428943012531</v>
      </c>
      <c r="AT490" s="40">
        <v>19990</v>
      </c>
    </row>
    <row r="491" spans="1:46" ht="47.25" x14ac:dyDescent="0.25">
      <c r="A491" s="17"/>
      <c r="B491" s="18"/>
      <c r="C491" s="19" t="s">
        <v>707</v>
      </c>
      <c r="D491" s="20" t="s">
        <v>1219</v>
      </c>
      <c r="E491" s="49" t="s">
        <v>1224</v>
      </c>
      <c r="F491" s="22" t="str">
        <f t="shared" si="49"/>
        <v>S512A00A33</v>
      </c>
      <c r="G491" s="22" t="s">
        <v>100</v>
      </c>
      <c r="H491" s="17" t="s">
        <v>709</v>
      </c>
      <c r="I491" s="24" t="s">
        <v>1221</v>
      </c>
      <c r="J491" s="50" t="s">
        <v>1222</v>
      </c>
      <c r="K491" s="17" t="s">
        <v>712</v>
      </c>
      <c r="L491" s="17" t="s">
        <v>1225</v>
      </c>
      <c r="M491" s="28">
        <v>624</v>
      </c>
      <c r="N491" s="28"/>
      <c r="O491" s="28"/>
      <c r="P491" s="28"/>
      <c r="Q491" s="27"/>
      <c r="R491" s="28">
        <f t="shared" si="54"/>
        <v>624</v>
      </c>
      <c r="S491" s="29">
        <v>624</v>
      </c>
      <c r="T491" s="30">
        <f t="shared" si="55"/>
        <v>0</v>
      </c>
      <c r="U491" s="31">
        <v>43159</v>
      </c>
      <c r="V491" s="32">
        <v>0</v>
      </c>
      <c r="W491" s="32">
        <v>0</v>
      </c>
      <c r="X491" s="32">
        <v>0</v>
      </c>
      <c r="Y491" s="32">
        <v>0</v>
      </c>
      <c r="Z491" s="32">
        <v>0</v>
      </c>
      <c r="AA491" s="32">
        <v>0</v>
      </c>
      <c r="AB491" s="32">
        <v>0</v>
      </c>
      <c r="AC491" s="32">
        <v>4</v>
      </c>
      <c r="AD491" s="32">
        <v>3</v>
      </c>
      <c r="AE491" s="32">
        <v>6</v>
      </c>
      <c r="AF491" s="32">
        <v>6</v>
      </c>
      <c r="AG491" s="32">
        <v>16</v>
      </c>
      <c r="AH491" s="32">
        <v>15</v>
      </c>
      <c r="AI491" s="32">
        <v>10</v>
      </c>
      <c r="AJ491" s="32">
        <v>21</v>
      </c>
      <c r="AK491" s="32">
        <v>23</v>
      </c>
      <c r="AL491" s="34">
        <v>104</v>
      </c>
      <c r="AM491" s="35">
        <v>19207.57</v>
      </c>
      <c r="AN491" s="17">
        <f t="shared" si="50"/>
        <v>2.2709352092693309</v>
      </c>
      <c r="AO491" s="36">
        <f t="shared" si="51"/>
        <v>0.16666666666666666</v>
      </c>
      <c r="AP491" s="37">
        <f t="shared" si="52"/>
        <v>0.16666666666666666</v>
      </c>
      <c r="AQ491" s="42"/>
      <c r="AR491" s="39">
        <v>8458</v>
      </c>
      <c r="AS491" s="22">
        <f t="shared" si="53"/>
        <v>2.3634428943012531</v>
      </c>
      <c r="AT491" s="40">
        <v>19990</v>
      </c>
    </row>
    <row r="492" spans="1:46" ht="47.25" x14ac:dyDescent="0.25">
      <c r="A492" s="17"/>
      <c r="B492" s="18"/>
      <c r="C492" s="19" t="s">
        <v>707</v>
      </c>
      <c r="D492" s="20" t="s">
        <v>1219</v>
      </c>
      <c r="E492" s="49" t="s">
        <v>1226</v>
      </c>
      <c r="F492" s="22" t="str">
        <f t="shared" si="49"/>
        <v>S513A00A01</v>
      </c>
      <c r="G492" s="22" t="s">
        <v>100</v>
      </c>
      <c r="H492" s="17" t="s">
        <v>709</v>
      </c>
      <c r="I492" s="24" t="s">
        <v>1227</v>
      </c>
      <c r="J492" s="50" t="s">
        <v>1228</v>
      </c>
      <c r="K492" s="17" t="s">
        <v>712</v>
      </c>
      <c r="L492" s="17" t="s">
        <v>713</v>
      </c>
      <c r="M492" s="28">
        <v>684</v>
      </c>
      <c r="N492" s="28"/>
      <c r="O492" s="28"/>
      <c r="P492" s="28"/>
      <c r="Q492" s="27"/>
      <c r="R492" s="28">
        <f t="shared" si="54"/>
        <v>684</v>
      </c>
      <c r="S492" s="29">
        <v>684</v>
      </c>
      <c r="T492" s="30">
        <f t="shared" si="55"/>
        <v>0</v>
      </c>
      <c r="U492" s="31">
        <v>43159</v>
      </c>
      <c r="V492" s="32">
        <v>0</v>
      </c>
      <c r="W492" s="32">
        <v>0</v>
      </c>
      <c r="X492" s="32">
        <v>0</v>
      </c>
      <c r="Y492" s="32">
        <v>0</v>
      </c>
      <c r="Z492" s="32">
        <v>0</v>
      </c>
      <c r="AA492" s="32">
        <v>0</v>
      </c>
      <c r="AB492" s="32">
        <v>0</v>
      </c>
      <c r="AC492" s="32">
        <v>13</v>
      </c>
      <c r="AD492" s="32">
        <v>11</v>
      </c>
      <c r="AE492" s="32">
        <v>23</v>
      </c>
      <c r="AF492" s="32">
        <v>36</v>
      </c>
      <c r="AG492" s="32">
        <v>32</v>
      </c>
      <c r="AH492" s="32">
        <v>22</v>
      </c>
      <c r="AI492" s="32">
        <v>37</v>
      </c>
      <c r="AJ492" s="32">
        <v>36</v>
      </c>
      <c r="AK492" s="32">
        <v>55</v>
      </c>
      <c r="AL492" s="34">
        <v>265</v>
      </c>
      <c r="AM492" s="35">
        <v>18799.330000000002</v>
      </c>
      <c r="AN492" s="17">
        <f t="shared" si="50"/>
        <v>2.2226684795459923</v>
      </c>
      <c r="AO492" s="36">
        <f t="shared" si="51"/>
        <v>0.38742690058479534</v>
      </c>
      <c r="AP492" s="37">
        <f t="shared" si="52"/>
        <v>0.38742690058479534</v>
      </c>
      <c r="AQ492" s="42"/>
      <c r="AR492" s="39">
        <v>8458</v>
      </c>
      <c r="AS492" s="22">
        <f t="shared" si="53"/>
        <v>2.3634428943012531</v>
      </c>
      <c r="AT492" s="40">
        <v>19990</v>
      </c>
    </row>
    <row r="493" spans="1:46" ht="47.25" x14ac:dyDescent="0.25">
      <c r="A493" s="17"/>
      <c r="B493" s="18"/>
      <c r="C493" s="19" t="s">
        <v>707</v>
      </c>
      <c r="D493" s="20" t="s">
        <v>1219</v>
      </c>
      <c r="E493" s="49" t="s">
        <v>1229</v>
      </c>
      <c r="F493" s="22" t="str">
        <f t="shared" si="49"/>
        <v>S513A00A32</v>
      </c>
      <c r="G493" s="22" t="s">
        <v>100</v>
      </c>
      <c r="H493" s="17" t="s">
        <v>709</v>
      </c>
      <c r="I493" s="24" t="s">
        <v>1227</v>
      </c>
      <c r="J493" s="50" t="s">
        <v>1228</v>
      </c>
      <c r="K493" s="17" t="s">
        <v>712</v>
      </c>
      <c r="L493" s="17" t="s">
        <v>1230</v>
      </c>
      <c r="M493" s="28">
        <v>624</v>
      </c>
      <c r="N493" s="28"/>
      <c r="O493" s="28"/>
      <c r="P493" s="28"/>
      <c r="Q493" s="27"/>
      <c r="R493" s="28">
        <f t="shared" si="54"/>
        <v>624</v>
      </c>
      <c r="S493" s="29">
        <v>624</v>
      </c>
      <c r="T493" s="30">
        <f t="shared" si="55"/>
        <v>0</v>
      </c>
      <c r="U493" s="31">
        <v>43159</v>
      </c>
      <c r="V493" s="32">
        <v>0</v>
      </c>
      <c r="W493" s="32">
        <v>0</v>
      </c>
      <c r="X493" s="32">
        <v>0</v>
      </c>
      <c r="Y493" s="32">
        <v>0</v>
      </c>
      <c r="Z493" s="32">
        <v>0</v>
      </c>
      <c r="AA493" s="32">
        <v>0</v>
      </c>
      <c r="AB493" s="32">
        <v>1</v>
      </c>
      <c r="AC493" s="32">
        <v>11</v>
      </c>
      <c r="AD493" s="32">
        <v>11</v>
      </c>
      <c r="AE493" s="32">
        <v>22</v>
      </c>
      <c r="AF493" s="32">
        <v>27</v>
      </c>
      <c r="AG493" s="32">
        <v>37</v>
      </c>
      <c r="AH493" s="32">
        <v>40</v>
      </c>
      <c r="AI493" s="32">
        <v>30</v>
      </c>
      <c r="AJ493" s="32">
        <v>27</v>
      </c>
      <c r="AK493" s="32">
        <v>46</v>
      </c>
      <c r="AL493" s="34">
        <v>252</v>
      </c>
      <c r="AM493" s="35">
        <v>18816.28</v>
      </c>
      <c r="AN493" s="17">
        <f t="shared" si="50"/>
        <v>2.2246724994088436</v>
      </c>
      <c r="AO493" s="36">
        <f t="shared" si="51"/>
        <v>0.40384615384615385</v>
      </c>
      <c r="AP493" s="37">
        <f t="shared" si="52"/>
        <v>0.40384615384615385</v>
      </c>
      <c r="AQ493" s="42"/>
      <c r="AR493" s="39">
        <v>8458</v>
      </c>
      <c r="AS493" s="22">
        <f t="shared" si="53"/>
        <v>2.3634428943012531</v>
      </c>
      <c r="AT493" s="40">
        <v>19990</v>
      </c>
    </row>
    <row r="494" spans="1:46" ht="47.25" x14ac:dyDescent="0.25">
      <c r="A494" s="17"/>
      <c r="B494" s="18"/>
      <c r="C494" s="19" t="s">
        <v>707</v>
      </c>
      <c r="D494" s="20" t="s">
        <v>1219</v>
      </c>
      <c r="E494" s="49" t="s">
        <v>1231</v>
      </c>
      <c r="F494" s="22" t="str">
        <f t="shared" si="49"/>
        <v>S513A00A59</v>
      </c>
      <c r="G494" s="22" t="s">
        <v>100</v>
      </c>
      <c r="H494" s="17" t="s">
        <v>709</v>
      </c>
      <c r="I494" s="24" t="s">
        <v>1227</v>
      </c>
      <c r="J494" s="50" t="s">
        <v>1228</v>
      </c>
      <c r="K494" s="17" t="s">
        <v>712</v>
      </c>
      <c r="L494" s="17" t="s">
        <v>1232</v>
      </c>
      <c r="M494" s="28">
        <v>624</v>
      </c>
      <c r="N494" s="28"/>
      <c r="O494" s="28"/>
      <c r="P494" s="28"/>
      <c r="Q494" s="27"/>
      <c r="R494" s="28">
        <f t="shared" si="54"/>
        <v>624</v>
      </c>
      <c r="S494" s="29">
        <v>624</v>
      </c>
      <c r="T494" s="30">
        <f t="shared" si="55"/>
        <v>0</v>
      </c>
      <c r="U494" s="31">
        <v>43159</v>
      </c>
      <c r="V494" s="32">
        <v>0</v>
      </c>
      <c r="W494" s="32">
        <v>0</v>
      </c>
      <c r="X494" s="32">
        <v>0</v>
      </c>
      <c r="Y494" s="32">
        <v>0</v>
      </c>
      <c r="Z494" s="32">
        <v>0</v>
      </c>
      <c r="AA494" s="32">
        <v>0</v>
      </c>
      <c r="AB494" s="32">
        <v>1</v>
      </c>
      <c r="AC494" s="32">
        <v>3</v>
      </c>
      <c r="AD494" s="32">
        <v>5</v>
      </c>
      <c r="AE494" s="32">
        <v>6</v>
      </c>
      <c r="AF494" s="32">
        <v>10</v>
      </c>
      <c r="AG494" s="32">
        <v>27</v>
      </c>
      <c r="AH494" s="32">
        <v>12</v>
      </c>
      <c r="AI494" s="32">
        <v>23</v>
      </c>
      <c r="AJ494" s="32">
        <v>21</v>
      </c>
      <c r="AK494" s="32">
        <v>23</v>
      </c>
      <c r="AL494" s="34">
        <v>131</v>
      </c>
      <c r="AM494" s="35">
        <v>18838.169999999998</v>
      </c>
      <c r="AN494" s="17">
        <f t="shared" si="50"/>
        <v>2.2272605816978008</v>
      </c>
      <c r="AO494" s="36">
        <f t="shared" si="51"/>
        <v>0.20993589743589744</v>
      </c>
      <c r="AP494" s="37">
        <f t="shared" si="52"/>
        <v>0.20993589743589744</v>
      </c>
      <c r="AQ494" s="42"/>
      <c r="AR494" s="39">
        <v>8458</v>
      </c>
      <c r="AS494" s="22">
        <f t="shared" si="53"/>
        <v>2.3634428943012531</v>
      </c>
      <c r="AT494" s="40">
        <v>19990</v>
      </c>
    </row>
    <row r="495" spans="1:46" ht="47.25" x14ac:dyDescent="0.25">
      <c r="A495" s="17"/>
      <c r="B495" s="18"/>
      <c r="C495" s="19" t="s">
        <v>707</v>
      </c>
      <c r="D495" s="20" t="s">
        <v>1219</v>
      </c>
      <c r="E495" s="49" t="s">
        <v>1233</v>
      </c>
      <c r="F495" s="22" t="str">
        <f t="shared" si="49"/>
        <v>S514A00A01</v>
      </c>
      <c r="G495" s="22" t="s">
        <v>100</v>
      </c>
      <c r="H495" s="17" t="s">
        <v>709</v>
      </c>
      <c r="I495" s="24" t="s">
        <v>1234</v>
      </c>
      <c r="J495" s="50" t="s">
        <v>1235</v>
      </c>
      <c r="K495" s="17" t="s">
        <v>712</v>
      </c>
      <c r="L495" s="17" t="s">
        <v>713</v>
      </c>
      <c r="M495" s="28">
        <v>684</v>
      </c>
      <c r="N495" s="28"/>
      <c r="O495" s="28"/>
      <c r="P495" s="28"/>
      <c r="Q495" s="27"/>
      <c r="R495" s="28">
        <f t="shared" si="54"/>
        <v>684</v>
      </c>
      <c r="S495" s="29">
        <v>684</v>
      </c>
      <c r="T495" s="30">
        <f t="shared" si="55"/>
        <v>0</v>
      </c>
      <c r="U495" s="31">
        <v>43159</v>
      </c>
      <c r="V495" s="32">
        <v>0</v>
      </c>
      <c r="W495" s="32">
        <v>0</v>
      </c>
      <c r="X495" s="32">
        <v>0</v>
      </c>
      <c r="Y495" s="32">
        <v>0</v>
      </c>
      <c r="Z495" s="32">
        <v>0</v>
      </c>
      <c r="AA495" s="32">
        <v>0</v>
      </c>
      <c r="AB495" s="32">
        <v>0</v>
      </c>
      <c r="AC495" s="32">
        <v>7</v>
      </c>
      <c r="AD495" s="32">
        <v>8</v>
      </c>
      <c r="AE495" s="32">
        <v>15</v>
      </c>
      <c r="AF495" s="32">
        <v>9</v>
      </c>
      <c r="AG495" s="32">
        <v>13</v>
      </c>
      <c r="AH495" s="32">
        <v>15</v>
      </c>
      <c r="AI495" s="32">
        <v>15</v>
      </c>
      <c r="AJ495" s="32">
        <v>17</v>
      </c>
      <c r="AK495" s="32">
        <v>22</v>
      </c>
      <c r="AL495" s="34">
        <v>121</v>
      </c>
      <c r="AM495" s="35">
        <v>18513.18</v>
      </c>
      <c r="AN495" s="17">
        <f t="shared" si="50"/>
        <v>2.1888366043982028</v>
      </c>
      <c r="AO495" s="36">
        <f t="shared" si="51"/>
        <v>0.17690058479532164</v>
      </c>
      <c r="AP495" s="37">
        <f t="shared" si="52"/>
        <v>0.17690058479532164</v>
      </c>
      <c r="AQ495" s="42"/>
      <c r="AR495" s="39">
        <v>8458</v>
      </c>
      <c r="AS495" s="22">
        <f t="shared" si="53"/>
        <v>2.3634428943012531</v>
      </c>
      <c r="AT495" s="40">
        <v>19990</v>
      </c>
    </row>
    <row r="496" spans="1:46" ht="47.25" x14ac:dyDescent="0.25">
      <c r="A496" s="17"/>
      <c r="B496" s="18"/>
      <c r="C496" s="19" t="s">
        <v>707</v>
      </c>
      <c r="D496" s="20" t="s">
        <v>1219</v>
      </c>
      <c r="E496" s="49" t="s">
        <v>1236</v>
      </c>
      <c r="F496" s="22" t="str">
        <f t="shared" si="49"/>
        <v>S514A00A45</v>
      </c>
      <c r="G496" s="22" t="s">
        <v>100</v>
      </c>
      <c r="H496" s="17" t="s">
        <v>709</v>
      </c>
      <c r="I496" s="24" t="s">
        <v>1234</v>
      </c>
      <c r="J496" s="50" t="s">
        <v>1235</v>
      </c>
      <c r="K496" s="17" t="s">
        <v>712</v>
      </c>
      <c r="L496" s="17" t="s">
        <v>1237</v>
      </c>
      <c r="M496" s="28">
        <v>624</v>
      </c>
      <c r="N496" s="28"/>
      <c r="O496" s="28"/>
      <c r="P496" s="28"/>
      <c r="Q496" s="27"/>
      <c r="R496" s="28">
        <f t="shared" si="54"/>
        <v>624</v>
      </c>
      <c r="S496" s="29">
        <v>624</v>
      </c>
      <c r="T496" s="30">
        <f t="shared" si="55"/>
        <v>0</v>
      </c>
      <c r="U496" s="31">
        <v>43159</v>
      </c>
      <c r="V496" s="32">
        <v>0</v>
      </c>
      <c r="W496" s="32">
        <v>0</v>
      </c>
      <c r="X496" s="32">
        <v>0</v>
      </c>
      <c r="Y496" s="32">
        <v>0</v>
      </c>
      <c r="Z496" s="32">
        <v>0</v>
      </c>
      <c r="AA496" s="32">
        <v>0</v>
      </c>
      <c r="AB496" s="32">
        <v>0</v>
      </c>
      <c r="AC496" s="32">
        <v>4</v>
      </c>
      <c r="AD496" s="32">
        <v>6</v>
      </c>
      <c r="AE496" s="32">
        <v>2</v>
      </c>
      <c r="AF496" s="32">
        <v>4</v>
      </c>
      <c r="AG496" s="32">
        <v>9</v>
      </c>
      <c r="AH496" s="32">
        <v>7</v>
      </c>
      <c r="AI496" s="32">
        <v>2</v>
      </c>
      <c r="AJ496" s="32">
        <v>3</v>
      </c>
      <c r="AK496" s="32">
        <v>4</v>
      </c>
      <c r="AL496" s="34">
        <v>41</v>
      </c>
      <c r="AM496" s="35">
        <v>19240</v>
      </c>
      <c r="AN496" s="17">
        <f t="shared" si="50"/>
        <v>2.2747694490423269</v>
      </c>
      <c r="AO496" s="36">
        <f t="shared" si="51"/>
        <v>6.5705128205128208E-2</v>
      </c>
      <c r="AP496" s="37">
        <f t="shared" si="52"/>
        <v>6.5705128205128208E-2</v>
      </c>
      <c r="AQ496" s="42"/>
      <c r="AR496" s="39">
        <v>8458</v>
      </c>
      <c r="AS496" s="22">
        <f t="shared" si="53"/>
        <v>2.3634428943012531</v>
      </c>
      <c r="AT496" s="40">
        <v>19990</v>
      </c>
    </row>
    <row r="497" spans="1:46" ht="47.25" x14ac:dyDescent="0.25">
      <c r="A497" s="17"/>
      <c r="B497" s="18"/>
      <c r="C497" s="19" t="s">
        <v>707</v>
      </c>
      <c r="D497" s="20" t="s">
        <v>1219</v>
      </c>
      <c r="E497" s="49" t="s">
        <v>1238</v>
      </c>
      <c r="F497" s="22" t="str">
        <f t="shared" si="49"/>
        <v>S514A00A63</v>
      </c>
      <c r="G497" s="22" t="s">
        <v>100</v>
      </c>
      <c r="H497" s="17" t="s">
        <v>709</v>
      </c>
      <c r="I497" s="24" t="s">
        <v>1234</v>
      </c>
      <c r="J497" s="50" t="s">
        <v>1235</v>
      </c>
      <c r="K497" s="17" t="s">
        <v>712</v>
      </c>
      <c r="L497" s="17" t="s">
        <v>1239</v>
      </c>
      <c r="M497" s="28">
        <v>684</v>
      </c>
      <c r="N497" s="28"/>
      <c r="O497" s="28"/>
      <c r="P497" s="28"/>
      <c r="Q497" s="27"/>
      <c r="R497" s="28">
        <f t="shared" si="54"/>
        <v>684</v>
      </c>
      <c r="S497" s="29">
        <v>684</v>
      </c>
      <c r="T497" s="30">
        <f t="shared" si="55"/>
        <v>0</v>
      </c>
      <c r="U497" s="31">
        <v>43159</v>
      </c>
      <c r="V497" s="32">
        <v>0</v>
      </c>
      <c r="W497" s="32">
        <v>0</v>
      </c>
      <c r="X497" s="32">
        <v>0</v>
      </c>
      <c r="Y497" s="32">
        <v>0</v>
      </c>
      <c r="Z497" s="32">
        <v>0</v>
      </c>
      <c r="AA497" s="32">
        <v>0</v>
      </c>
      <c r="AB497" s="32">
        <v>0</v>
      </c>
      <c r="AC497" s="32">
        <v>1</v>
      </c>
      <c r="AD497" s="32">
        <v>8</v>
      </c>
      <c r="AE497" s="32">
        <v>12</v>
      </c>
      <c r="AF497" s="32">
        <v>9</v>
      </c>
      <c r="AG497" s="32">
        <v>11</v>
      </c>
      <c r="AH497" s="32">
        <v>11</v>
      </c>
      <c r="AI497" s="32">
        <v>8</v>
      </c>
      <c r="AJ497" s="32">
        <v>13</v>
      </c>
      <c r="AK497" s="32">
        <v>12</v>
      </c>
      <c r="AL497" s="34">
        <v>85</v>
      </c>
      <c r="AM497" s="35">
        <v>19240.25</v>
      </c>
      <c r="AN497" s="17">
        <f t="shared" si="50"/>
        <v>2.2747990068574131</v>
      </c>
      <c r="AO497" s="36">
        <f t="shared" si="51"/>
        <v>0.12426900584795321</v>
      </c>
      <c r="AP497" s="37">
        <f t="shared" si="52"/>
        <v>0.12426900584795321</v>
      </c>
      <c r="AQ497" s="42"/>
      <c r="AR497" s="39">
        <v>8458</v>
      </c>
      <c r="AS497" s="22">
        <f t="shared" si="53"/>
        <v>2.3634428943012531</v>
      </c>
      <c r="AT497" s="40">
        <v>19990</v>
      </c>
    </row>
    <row r="498" spans="1:46" ht="47.25" x14ac:dyDescent="0.25">
      <c r="A498" s="17"/>
      <c r="B498" s="18"/>
      <c r="C498" s="19" t="s">
        <v>707</v>
      </c>
      <c r="D498" s="20" t="s">
        <v>1219</v>
      </c>
      <c r="E498" s="49" t="s">
        <v>1240</v>
      </c>
      <c r="F498" s="22" t="str">
        <f t="shared" si="49"/>
        <v>S515A00A01</v>
      </c>
      <c r="G498" s="22" t="s">
        <v>100</v>
      </c>
      <c r="H498" s="17" t="s">
        <v>709</v>
      </c>
      <c r="I498" s="24" t="s">
        <v>1241</v>
      </c>
      <c r="J498" s="50" t="s">
        <v>1242</v>
      </c>
      <c r="K498" s="17" t="s">
        <v>712</v>
      </c>
      <c r="L498" s="17" t="s">
        <v>713</v>
      </c>
      <c r="M498" s="28">
        <v>684</v>
      </c>
      <c r="N498" s="28"/>
      <c r="O498" s="28"/>
      <c r="P498" s="28"/>
      <c r="Q498" s="27"/>
      <c r="R498" s="28">
        <f t="shared" si="54"/>
        <v>684</v>
      </c>
      <c r="S498" s="29">
        <v>684</v>
      </c>
      <c r="T498" s="30">
        <f t="shared" si="55"/>
        <v>0</v>
      </c>
      <c r="U498" s="31">
        <v>43159</v>
      </c>
      <c r="V498" s="32">
        <v>0</v>
      </c>
      <c r="W498" s="32">
        <v>0</v>
      </c>
      <c r="X498" s="32">
        <v>0</v>
      </c>
      <c r="Y498" s="32">
        <v>0</v>
      </c>
      <c r="Z498" s="32">
        <v>0</v>
      </c>
      <c r="AA498" s="32">
        <v>0</v>
      </c>
      <c r="AB498" s="32">
        <v>0</v>
      </c>
      <c r="AC498" s="32">
        <v>0</v>
      </c>
      <c r="AD498" s="32">
        <v>0</v>
      </c>
      <c r="AE498" s="32">
        <v>7</v>
      </c>
      <c r="AF498" s="32">
        <v>21</v>
      </c>
      <c r="AG498" s="32">
        <v>15</v>
      </c>
      <c r="AH498" s="32">
        <v>14</v>
      </c>
      <c r="AI498" s="32">
        <v>25</v>
      </c>
      <c r="AJ498" s="32">
        <v>21</v>
      </c>
      <c r="AK498" s="32">
        <v>31</v>
      </c>
      <c r="AL498" s="34">
        <v>134</v>
      </c>
      <c r="AM498" s="35">
        <v>19409.48</v>
      </c>
      <c r="AN498" s="17">
        <f t="shared" si="50"/>
        <v>2.2948072830456372</v>
      </c>
      <c r="AO498" s="36">
        <f t="shared" si="51"/>
        <v>0.195906432748538</v>
      </c>
      <c r="AP498" s="37">
        <f t="shared" si="52"/>
        <v>0.195906432748538</v>
      </c>
      <c r="AQ498" s="42"/>
      <c r="AR498" s="39">
        <v>8458</v>
      </c>
      <c r="AS498" s="22">
        <f t="shared" si="53"/>
        <v>2.3634428943012531</v>
      </c>
      <c r="AT498" s="40">
        <v>19990</v>
      </c>
    </row>
    <row r="499" spans="1:46" ht="47.25" x14ac:dyDescent="0.25">
      <c r="A499" s="17"/>
      <c r="B499" s="18"/>
      <c r="C499" s="19" t="s">
        <v>707</v>
      </c>
      <c r="D499" s="20" t="s">
        <v>1219</v>
      </c>
      <c r="E499" s="49" t="s">
        <v>1243</v>
      </c>
      <c r="F499" s="22" t="str">
        <f t="shared" si="49"/>
        <v>S515A00A63</v>
      </c>
      <c r="G499" s="22" t="s">
        <v>100</v>
      </c>
      <c r="H499" s="17" t="s">
        <v>709</v>
      </c>
      <c r="I499" s="24" t="s">
        <v>1241</v>
      </c>
      <c r="J499" s="50" t="s">
        <v>1242</v>
      </c>
      <c r="K499" s="17" t="s">
        <v>712</v>
      </c>
      <c r="L499" s="17" t="s">
        <v>1239</v>
      </c>
      <c r="M499" s="28">
        <v>564</v>
      </c>
      <c r="N499" s="28"/>
      <c r="O499" s="28"/>
      <c r="P499" s="28"/>
      <c r="Q499" s="27"/>
      <c r="R499" s="28">
        <f t="shared" si="54"/>
        <v>564</v>
      </c>
      <c r="S499" s="29">
        <v>564</v>
      </c>
      <c r="T499" s="30">
        <f t="shared" si="55"/>
        <v>0</v>
      </c>
      <c r="U499" s="31">
        <v>43159</v>
      </c>
      <c r="V499" s="32">
        <v>0</v>
      </c>
      <c r="W499" s="32">
        <v>0</v>
      </c>
      <c r="X499" s="32">
        <v>0</v>
      </c>
      <c r="Y499" s="32">
        <v>0</v>
      </c>
      <c r="Z499" s="32">
        <v>0</v>
      </c>
      <c r="AA499" s="32">
        <v>0</v>
      </c>
      <c r="AB499" s="32">
        <v>0</v>
      </c>
      <c r="AC499" s="32">
        <v>0</v>
      </c>
      <c r="AD499" s="32">
        <v>0</v>
      </c>
      <c r="AE499" s="32">
        <v>2</v>
      </c>
      <c r="AF499" s="32">
        <v>5</v>
      </c>
      <c r="AG499" s="32">
        <v>12</v>
      </c>
      <c r="AH499" s="32">
        <v>6</v>
      </c>
      <c r="AI499" s="32">
        <v>9</v>
      </c>
      <c r="AJ499" s="32">
        <v>18</v>
      </c>
      <c r="AK499" s="32">
        <v>13</v>
      </c>
      <c r="AL499" s="34">
        <v>65</v>
      </c>
      <c r="AM499" s="35">
        <v>19297.919999999998</v>
      </c>
      <c r="AN499" s="17">
        <f t="shared" si="50"/>
        <v>2.2816174036415227</v>
      </c>
      <c r="AO499" s="36">
        <f t="shared" si="51"/>
        <v>0.11524822695035461</v>
      </c>
      <c r="AP499" s="37">
        <f t="shared" si="52"/>
        <v>0.11524822695035461</v>
      </c>
      <c r="AQ499" s="42"/>
      <c r="AR499" s="39">
        <v>8458</v>
      </c>
      <c r="AS499" s="22">
        <f t="shared" si="53"/>
        <v>2.3634428943012531</v>
      </c>
      <c r="AT499" s="40">
        <v>19990</v>
      </c>
    </row>
    <row r="500" spans="1:46" ht="47.25" x14ac:dyDescent="0.25">
      <c r="A500" s="17"/>
      <c r="B500" s="18" t="s">
        <v>1244</v>
      </c>
      <c r="C500" s="19" t="s">
        <v>1245</v>
      </c>
      <c r="D500" s="20" t="s">
        <v>1219</v>
      </c>
      <c r="E500" s="49" t="s">
        <v>1246</v>
      </c>
      <c r="F500" s="22" t="str">
        <f t="shared" si="49"/>
        <v>Q510A00A01</v>
      </c>
      <c r="G500" s="22" t="s">
        <v>100</v>
      </c>
      <c r="H500" s="23" t="s">
        <v>224</v>
      </c>
      <c r="I500" s="24" t="s">
        <v>1247</v>
      </c>
      <c r="J500" s="50" t="s">
        <v>1248</v>
      </c>
      <c r="K500" s="17" t="s">
        <v>1249</v>
      </c>
      <c r="L500" s="17" t="s">
        <v>713</v>
      </c>
      <c r="M500" s="28">
        <v>804</v>
      </c>
      <c r="N500" s="28"/>
      <c r="O500" s="28"/>
      <c r="P500" s="28"/>
      <c r="Q500" s="27"/>
      <c r="R500" s="28">
        <f t="shared" si="54"/>
        <v>804</v>
      </c>
      <c r="S500" s="29">
        <v>804</v>
      </c>
      <c r="T500" s="30">
        <f t="shared" si="55"/>
        <v>0</v>
      </c>
      <c r="U500" s="31">
        <v>43159</v>
      </c>
      <c r="V500" s="32">
        <v>0</v>
      </c>
      <c r="W500" s="32">
        <v>0</v>
      </c>
      <c r="X500" s="32">
        <v>0</v>
      </c>
      <c r="Y500" s="32">
        <v>0</v>
      </c>
      <c r="Z500" s="32">
        <v>0</v>
      </c>
      <c r="AA500" s="32">
        <v>5</v>
      </c>
      <c r="AB500" s="32">
        <v>6</v>
      </c>
      <c r="AC500" s="32">
        <v>4</v>
      </c>
      <c r="AD500" s="32">
        <v>13</v>
      </c>
      <c r="AE500" s="32">
        <v>11</v>
      </c>
      <c r="AF500" s="32">
        <v>12</v>
      </c>
      <c r="AG500" s="32">
        <v>13</v>
      </c>
      <c r="AH500" s="32">
        <v>12</v>
      </c>
      <c r="AI500" s="32">
        <v>27</v>
      </c>
      <c r="AJ500" s="32">
        <v>25</v>
      </c>
      <c r="AK500" s="32">
        <v>36</v>
      </c>
      <c r="AL500" s="34">
        <v>164</v>
      </c>
      <c r="AM500" s="35">
        <v>18851.330000000002</v>
      </c>
      <c r="AN500" s="17">
        <f t="shared" si="50"/>
        <v>2.6084585581845854</v>
      </c>
      <c r="AO500" s="36">
        <f t="shared" si="51"/>
        <v>0.20398009950248755</v>
      </c>
      <c r="AP500" s="37">
        <f t="shared" si="52"/>
        <v>0.20398009950248755</v>
      </c>
      <c r="AQ500" s="42"/>
      <c r="AR500" s="39">
        <v>7227.0000000000009</v>
      </c>
      <c r="AS500" s="22">
        <f t="shared" si="53"/>
        <v>2.766016327660163</v>
      </c>
      <c r="AT500" s="40">
        <v>19990</v>
      </c>
    </row>
    <row r="501" spans="1:46" ht="47.25" x14ac:dyDescent="0.25">
      <c r="A501" s="17"/>
      <c r="B501" s="18" t="s">
        <v>1244</v>
      </c>
      <c r="C501" s="19" t="s">
        <v>1245</v>
      </c>
      <c r="D501" s="20" t="s">
        <v>1219</v>
      </c>
      <c r="E501" s="49" t="s">
        <v>1250</v>
      </c>
      <c r="F501" s="22" t="str">
        <f t="shared" si="49"/>
        <v>Q510A00N72</v>
      </c>
      <c r="G501" s="22" t="s">
        <v>100</v>
      </c>
      <c r="H501" s="23" t="s">
        <v>224</v>
      </c>
      <c r="I501" s="24" t="s">
        <v>1247</v>
      </c>
      <c r="J501" s="50" t="s">
        <v>1248</v>
      </c>
      <c r="K501" s="17" t="s">
        <v>1249</v>
      </c>
      <c r="L501" s="17" t="s">
        <v>1251</v>
      </c>
      <c r="M501" s="28">
        <v>684</v>
      </c>
      <c r="N501" s="28"/>
      <c r="O501" s="28"/>
      <c r="P501" s="28"/>
      <c r="Q501" s="27"/>
      <c r="R501" s="28">
        <f t="shared" si="54"/>
        <v>684</v>
      </c>
      <c r="S501" s="29">
        <v>684</v>
      </c>
      <c r="T501" s="30">
        <f t="shared" si="55"/>
        <v>0</v>
      </c>
      <c r="U501" s="31">
        <v>43159</v>
      </c>
      <c r="V501" s="32">
        <v>0</v>
      </c>
      <c r="W501" s="32">
        <v>0</v>
      </c>
      <c r="X501" s="32">
        <v>0</v>
      </c>
      <c r="Y501" s="32">
        <v>0</v>
      </c>
      <c r="Z501" s="32">
        <v>0</v>
      </c>
      <c r="AA501" s="32">
        <v>9</v>
      </c>
      <c r="AB501" s="32">
        <v>8</v>
      </c>
      <c r="AC501" s="32">
        <v>15</v>
      </c>
      <c r="AD501" s="32">
        <v>11</v>
      </c>
      <c r="AE501" s="32">
        <v>12</v>
      </c>
      <c r="AF501" s="32">
        <v>12</v>
      </c>
      <c r="AG501" s="32">
        <v>25</v>
      </c>
      <c r="AH501" s="32">
        <v>22</v>
      </c>
      <c r="AI501" s="32">
        <v>38</v>
      </c>
      <c r="AJ501" s="32">
        <v>39</v>
      </c>
      <c r="AK501" s="32">
        <v>44</v>
      </c>
      <c r="AL501" s="34">
        <v>235</v>
      </c>
      <c r="AM501" s="35">
        <v>19240.14</v>
      </c>
      <c r="AN501" s="17">
        <f t="shared" si="50"/>
        <v>2.6622581984225815</v>
      </c>
      <c r="AO501" s="36">
        <f t="shared" si="51"/>
        <v>0.3435672514619883</v>
      </c>
      <c r="AP501" s="37">
        <f t="shared" si="52"/>
        <v>0.3435672514619883</v>
      </c>
      <c r="AQ501" s="42"/>
      <c r="AR501" s="39">
        <v>7227.0000000000009</v>
      </c>
      <c r="AS501" s="22">
        <f t="shared" si="53"/>
        <v>2.766016327660163</v>
      </c>
      <c r="AT501" s="40">
        <v>19990</v>
      </c>
    </row>
    <row r="502" spans="1:46" ht="47.25" x14ac:dyDescent="0.25">
      <c r="A502" s="17"/>
      <c r="B502" s="18" t="s">
        <v>1244</v>
      </c>
      <c r="C502" s="19" t="s">
        <v>1245</v>
      </c>
      <c r="D502" s="20" t="s">
        <v>1219</v>
      </c>
      <c r="E502" s="49" t="s">
        <v>1252</v>
      </c>
      <c r="F502" s="22" t="str">
        <f t="shared" si="49"/>
        <v>Q510A00A36</v>
      </c>
      <c r="G502" s="22" t="s">
        <v>100</v>
      </c>
      <c r="H502" s="23" t="s">
        <v>224</v>
      </c>
      <c r="I502" s="24" t="s">
        <v>1247</v>
      </c>
      <c r="J502" s="50" t="s">
        <v>1248</v>
      </c>
      <c r="K502" s="17" t="s">
        <v>1249</v>
      </c>
      <c r="L502" s="17" t="s">
        <v>727</v>
      </c>
      <c r="M502" s="28">
        <v>684</v>
      </c>
      <c r="N502" s="28"/>
      <c r="O502" s="28"/>
      <c r="P502" s="28"/>
      <c r="Q502" s="27"/>
      <c r="R502" s="28">
        <f t="shared" si="54"/>
        <v>684</v>
      </c>
      <c r="S502" s="29">
        <v>684</v>
      </c>
      <c r="T502" s="30">
        <f t="shared" si="55"/>
        <v>0</v>
      </c>
      <c r="U502" s="31">
        <v>43159</v>
      </c>
      <c r="V502" s="32">
        <v>0</v>
      </c>
      <c r="W502" s="32">
        <v>0</v>
      </c>
      <c r="X502" s="32">
        <v>0</v>
      </c>
      <c r="Y502" s="32">
        <v>0</v>
      </c>
      <c r="Z502" s="32">
        <v>0</v>
      </c>
      <c r="AA502" s="32">
        <v>3</v>
      </c>
      <c r="AB502" s="32">
        <v>7</v>
      </c>
      <c r="AC502" s="32">
        <v>8</v>
      </c>
      <c r="AD502" s="32">
        <v>8</v>
      </c>
      <c r="AE502" s="32">
        <v>6</v>
      </c>
      <c r="AF502" s="32">
        <v>8</v>
      </c>
      <c r="AG502" s="32">
        <v>17</v>
      </c>
      <c r="AH502" s="32">
        <v>14</v>
      </c>
      <c r="AI502" s="32">
        <v>36</v>
      </c>
      <c r="AJ502" s="32">
        <v>18</v>
      </c>
      <c r="AK502" s="32">
        <v>27</v>
      </c>
      <c r="AL502" s="34">
        <v>152</v>
      </c>
      <c r="AM502" s="35">
        <v>19323.52</v>
      </c>
      <c r="AN502" s="17">
        <f t="shared" si="50"/>
        <v>2.6737954891379547</v>
      </c>
      <c r="AO502" s="36">
        <f t="shared" si="51"/>
        <v>0.22222222222222221</v>
      </c>
      <c r="AP502" s="37">
        <f t="shared" si="52"/>
        <v>0.22222222222222221</v>
      </c>
      <c r="AQ502" s="42"/>
      <c r="AR502" s="39">
        <v>7227.0000000000009</v>
      </c>
      <c r="AS502" s="22">
        <f t="shared" si="53"/>
        <v>2.766016327660163</v>
      </c>
      <c r="AT502" s="40">
        <v>19990</v>
      </c>
    </row>
    <row r="503" spans="1:46" ht="47.25" x14ac:dyDescent="0.25">
      <c r="A503" s="17"/>
      <c r="B503" s="18" t="s">
        <v>1244</v>
      </c>
      <c r="C503" s="19" t="s">
        <v>1245</v>
      </c>
      <c r="D503" s="20" t="s">
        <v>1219</v>
      </c>
      <c r="E503" s="49" t="s">
        <v>1253</v>
      </c>
      <c r="F503" s="22" t="str">
        <f t="shared" si="49"/>
        <v>Q510A00A63</v>
      </c>
      <c r="G503" s="22" t="s">
        <v>100</v>
      </c>
      <c r="H503" s="23" t="s">
        <v>224</v>
      </c>
      <c r="I503" s="24" t="s">
        <v>1247</v>
      </c>
      <c r="J503" s="50" t="s">
        <v>1248</v>
      </c>
      <c r="K503" s="17" t="s">
        <v>1249</v>
      </c>
      <c r="L503" s="17" t="s">
        <v>1239</v>
      </c>
      <c r="M503" s="28">
        <v>684</v>
      </c>
      <c r="N503" s="28"/>
      <c r="O503" s="28"/>
      <c r="P503" s="28"/>
      <c r="Q503" s="27"/>
      <c r="R503" s="28">
        <f t="shared" si="54"/>
        <v>684</v>
      </c>
      <c r="S503" s="29">
        <v>684</v>
      </c>
      <c r="T503" s="30">
        <f t="shared" si="55"/>
        <v>0</v>
      </c>
      <c r="U503" s="31">
        <v>43159</v>
      </c>
      <c r="V503" s="32">
        <v>0</v>
      </c>
      <c r="W503" s="32">
        <v>0</v>
      </c>
      <c r="X503" s="32">
        <v>0</v>
      </c>
      <c r="Y503" s="32">
        <v>0</v>
      </c>
      <c r="Z503" s="32">
        <v>0</v>
      </c>
      <c r="AA503" s="32">
        <v>4</v>
      </c>
      <c r="AB503" s="32">
        <v>3</v>
      </c>
      <c r="AC503" s="32">
        <v>8</v>
      </c>
      <c r="AD503" s="32">
        <v>10</v>
      </c>
      <c r="AE503" s="32">
        <v>5</v>
      </c>
      <c r="AF503" s="32">
        <v>5</v>
      </c>
      <c r="AG503" s="32">
        <v>10</v>
      </c>
      <c r="AH503" s="32">
        <v>11</v>
      </c>
      <c r="AI503" s="32">
        <v>15</v>
      </c>
      <c r="AJ503" s="32">
        <v>12</v>
      </c>
      <c r="AK503" s="32">
        <v>19</v>
      </c>
      <c r="AL503" s="34">
        <v>102</v>
      </c>
      <c r="AM503" s="35">
        <v>19042.89</v>
      </c>
      <c r="AN503" s="17">
        <f t="shared" si="50"/>
        <v>2.6349647156496467</v>
      </c>
      <c r="AO503" s="36">
        <f t="shared" si="51"/>
        <v>0.14912280701754385</v>
      </c>
      <c r="AP503" s="37">
        <f t="shared" si="52"/>
        <v>0.14912280701754385</v>
      </c>
      <c r="AQ503" s="42"/>
      <c r="AR503" s="39">
        <v>7227.0000000000009</v>
      </c>
      <c r="AS503" s="22">
        <f t="shared" si="53"/>
        <v>2.766016327660163</v>
      </c>
      <c r="AT503" s="40">
        <v>19990</v>
      </c>
    </row>
    <row r="504" spans="1:46" ht="47.25" x14ac:dyDescent="0.25">
      <c r="A504" s="17"/>
      <c r="B504" s="18" t="s">
        <v>1244</v>
      </c>
      <c r="C504" s="19" t="s">
        <v>1245</v>
      </c>
      <c r="D504" s="20" t="s">
        <v>1219</v>
      </c>
      <c r="E504" s="49" t="s">
        <v>1254</v>
      </c>
      <c r="F504" s="22" t="str">
        <f t="shared" si="49"/>
        <v>Q511A00A01</v>
      </c>
      <c r="G504" s="22" t="s">
        <v>100</v>
      </c>
      <c r="H504" s="17" t="s">
        <v>709</v>
      </c>
      <c r="I504" s="24" t="s">
        <v>1247</v>
      </c>
      <c r="J504" s="50" t="s">
        <v>1255</v>
      </c>
      <c r="K504" s="17" t="s">
        <v>1249</v>
      </c>
      <c r="L504" s="17" t="s">
        <v>713</v>
      </c>
      <c r="M504" s="28">
        <v>396</v>
      </c>
      <c r="N504" s="28"/>
      <c r="O504" s="28"/>
      <c r="P504" s="28"/>
      <c r="Q504" s="27"/>
      <c r="R504" s="28">
        <f t="shared" si="54"/>
        <v>396</v>
      </c>
      <c r="S504" s="29">
        <v>396</v>
      </c>
      <c r="T504" s="30">
        <f t="shared" si="55"/>
        <v>0</v>
      </c>
      <c r="U504" s="31">
        <v>43159</v>
      </c>
      <c r="V504" s="32">
        <v>0</v>
      </c>
      <c r="W504" s="32">
        <v>0</v>
      </c>
      <c r="X504" s="32">
        <v>0</v>
      </c>
      <c r="Y504" s="32">
        <v>0</v>
      </c>
      <c r="Z504" s="32">
        <v>0</v>
      </c>
      <c r="AA504" s="32">
        <v>5</v>
      </c>
      <c r="AB504" s="32">
        <v>10</v>
      </c>
      <c r="AC504" s="32">
        <v>5</v>
      </c>
      <c r="AD504" s="32">
        <v>5</v>
      </c>
      <c r="AE504" s="32">
        <v>11</v>
      </c>
      <c r="AF504" s="32">
        <v>9</v>
      </c>
      <c r="AG504" s="32">
        <v>14</v>
      </c>
      <c r="AH504" s="32">
        <v>13</v>
      </c>
      <c r="AI504" s="32">
        <v>15</v>
      </c>
      <c r="AJ504" s="32">
        <v>16</v>
      </c>
      <c r="AK504" s="32">
        <v>25</v>
      </c>
      <c r="AL504" s="34">
        <v>128</v>
      </c>
      <c r="AM504" s="35">
        <v>16276.28</v>
      </c>
      <c r="AN504" s="17">
        <f t="shared" si="50"/>
        <v>2.2521488861214887</v>
      </c>
      <c r="AO504" s="36">
        <f t="shared" si="51"/>
        <v>0.32323232323232326</v>
      </c>
      <c r="AP504" s="37">
        <f t="shared" si="52"/>
        <v>0.32323232323232326</v>
      </c>
      <c r="AQ504" s="42"/>
      <c r="AR504" s="39">
        <v>7227.0000000000009</v>
      </c>
      <c r="AS504" s="22">
        <f t="shared" si="53"/>
        <v>2.3509063235090628</v>
      </c>
      <c r="AT504" s="40">
        <v>16990</v>
      </c>
    </row>
    <row r="505" spans="1:46" ht="47.25" x14ac:dyDescent="0.25">
      <c r="A505" s="17"/>
      <c r="B505" s="18" t="s">
        <v>1244</v>
      </c>
      <c r="C505" s="19" t="s">
        <v>1245</v>
      </c>
      <c r="D505" s="20" t="s">
        <v>1219</v>
      </c>
      <c r="E505" s="49" t="s">
        <v>1256</v>
      </c>
      <c r="F505" s="22" t="str">
        <f t="shared" si="49"/>
        <v>Q511A00N72</v>
      </c>
      <c r="G505" s="22" t="s">
        <v>100</v>
      </c>
      <c r="H505" s="17" t="s">
        <v>709</v>
      </c>
      <c r="I505" s="24" t="s">
        <v>1247</v>
      </c>
      <c r="J505" s="50" t="s">
        <v>1255</v>
      </c>
      <c r="K505" s="17" t="s">
        <v>1249</v>
      </c>
      <c r="L505" s="17" t="s">
        <v>1251</v>
      </c>
      <c r="M505" s="28">
        <v>216</v>
      </c>
      <c r="N505" s="28"/>
      <c r="O505" s="28"/>
      <c r="P505" s="28"/>
      <c r="Q505" s="27"/>
      <c r="R505" s="28">
        <f t="shared" si="54"/>
        <v>216</v>
      </c>
      <c r="S505" s="29">
        <v>216</v>
      </c>
      <c r="T505" s="30">
        <f t="shared" si="55"/>
        <v>0</v>
      </c>
      <c r="U505" s="31">
        <v>43159</v>
      </c>
      <c r="V505" s="32">
        <v>0</v>
      </c>
      <c r="W505" s="32">
        <v>0</v>
      </c>
      <c r="X505" s="32">
        <v>0</v>
      </c>
      <c r="Y505" s="32">
        <v>0</v>
      </c>
      <c r="Z505" s="32">
        <v>0</v>
      </c>
      <c r="AA505" s="32">
        <v>3</v>
      </c>
      <c r="AB505" s="32">
        <v>4</v>
      </c>
      <c r="AC505" s="32">
        <v>6</v>
      </c>
      <c r="AD505" s="32">
        <v>7</v>
      </c>
      <c r="AE505" s="32">
        <v>5</v>
      </c>
      <c r="AF505" s="32">
        <v>8</v>
      </c>
      <c r="AG505" s="32">
        <v>4</v>
      </c>
      <c r="AH505" s="32">
        <v>2</v>
      </c>
      <c r="AI505" s="32">
        <v>6</v>
      </c>
      <c r="AJ505" s="32">
        <v>10</v>
      </c>
      <c r="AK505" s="32">
        <v>13</v>
      </c>
      <c r="AL505" s="34">
        <v>68</v>
      </c>
      <c r="AM505" s="35">
        <v>16401.77</v>
      </c>
      <c r="AN505" s="17">
        <f t="shared" si="50"/>
        <v>2.2695129375951293</v>
      </c>
      <c r="AO505" s="36">
        <f t="shared" si="51"/>
        <v>0.31481481481481483</v>
      </c>
      <c r="AP505" s="37">
        <f t="shared" si="52"/>
        <v>0.31481481481481483</v>
      </c>
      <c r="AQ505" s="42"/>
      <c r="AR505" s="39">
        <v>7227.0000000000009</v>
      </c>
      <c r="AS505" s="22">
        <f t="shared" si="53"/>
        <v>2.3509063235090628</v>
      </c>
      <c r="AT505" s="40">
        <v>16990</v>
      </c>
    </row>
    <row r="506" spans="1:46" ht="47.25" x14ac:dyDescent="0.25">
      <c r="A506" s="17"/>
      <c r="B506" s="18" t="s">
        <v>1244</v>
      </c>
      <c r="C506" s="19" t="s">
        <v>1245</v>
      </c>
      <c r="D506" s="20" t="s">
        <v>1219</v>
      </c>
      <c r="E506" s="49" t="s">
        <v>1257</v>
      </c>
      <c r="F506" s="22" t="str">
        <f t="shared" si="49"/>
        <v>Q511A00A36</v>
      </c>
      <c r="G506" s="22" t="s">
        <v>100</v>
      </c>
      <c r="H506" s="17" t="s">
        <v>709</v>
      </c>
      <c r="I506" s="24" t="s">
        <v>1247</v>
      </c>
      <c r="J506" s="50" t="s">
        <v>1255</v>
      </c>
      <c r="K506" s="17" t="s">
        <v>1249</v>
      </c>
      <c r="L506" s="17" t="s">
        <v>727</v>
      </c>
      <c r="M506" s="28">
        <v>216</v>
      </c>
      <c r="N506" s="28"/>
      <c r="O506" s="28"/>
      <c r="P506" s="28"/>
      <c r="Q506" s="27"/>
      <c r="R506" s="28">
        <f t="shared" si="54"/>
        <v>216</v>
      </c>
      <c r="S506" s="29">
        <v>216</v>
      </c>
      <c r="T506" s="30">
        <f t="shared" si="55"/>
        <v>0</v>
      </c>
      <c r="U506" s="31">
        <v>43159</v>
      </c>
      <c r="V506" s="32">
        <v>0</v>
      </c>
      <c r="W506" s="32">
        <v>0</v>
      </c>
      <c r="X506" s="32">
        <v>0</v>
      </c>
      <c r="Y506" s="32">
        <v>0</v>
      </c>
      <c r="Z506" s="32">
        <v>0</v>
      </c>
      <c r="AA506" s="32">
        <v>1</v>
      </c>
      <c r="AB506" s="32">
        <v>6</v>
      </c>
      <c r="AC506" s="32">
        <v>6</v>
      </c>
      <c r="AD506" s="32">
        <v>4</v>
      </c>
      <c r="AE506" s="32">
        <v>4</v>
      </c>
      <c r="AF506" s="32">
        <v>11</v>
      </c>
      <c r="AG506" s="32">
        <v>4</v>
      </c>
      <c r="AH506" s="32">
        <v>7</v>
      </c>
      <c r="AI506" s="32">
        <v>5</v>
      </c>
      <c r="AJ506" s="32">
        <v>6</v>
      </c>
      <c r="AK506" s="32">
        <v>11</v>
      </c>
      <c r="AL506" s="34">
        <v>65</v>
      </c>
      <c r="AM506" s="35">
        <v>16526.55</v>
      </c>
      <c r="AN506" s="17">
        <f t="shared" si="50"/>
        <v>2.2867787463677871</v>
      </c>
      <c r="AO506" s="36">
        <f t="shared" si="51"/>
        <v>0.30092592592592593</v>
      </c>
      <c r="AP506" s="37">
        <f t="shared" si="52"/>
        <v>0.30092592592592593</v>
      </c>
      <c r="AQ506" s="42"/>
      <c r="AR506" s="39">
        <v>7227.0000000000009</v>
      </c>
      <c r="AS506" s="22">
        <f t="shared" si="53"/>
        <v>2.3509063235090628</v>
      </c>
      <c r="AT506" s="40">
        <v>16990</v>
      </c>
    </row>
    <row r="507" spans="1:46" ht="47.25" x14ac:dyDescent="0.25">
      <c r="A507" s="17"/>
      <c r="B507" s="18" t="s">
        <v>1244</v>
      </c>
      <c r="C507" s="19" t="s">
        <v>1245</v>
      </c>
      <c r="D507" s="20" t="s">
        <v>1219</v>
      </c>
      <c r="E507" s="49" t="s">
        <v>1258</v>
      </c>
      <c r="F507" s="22" t="str">
        <f t="shared" si="49"/>
        <v>Q511A00A63</v>
      </c>
      <c r="G507" s="22" t="s">
        <v>100</v>
      </c>
      <c r="H507" s="17" t="s">
        <v>709</v>
      </c>
      <c r="I507" s="24" t="s">
        <v>1247</v>
      </c>
      <c r="J507" s="50" t="s">
        <v>1255</v>
      </c>
      <c r="K507" s="17" t="s">
        <v>1249</v>
      </c>
      <c r="L507" s="17" t="s">
        <v>1239</v>
      </c>
      <c r="M507" s="28">
        <v>216</v>
      </c>
      <c r="N507" s="28"/>
      <c r="O507" s="28"/>
      <c r="P507" s="28"/>
      <c r="Q507" s="27"/>
      <c r="R507" s="28">
        <f t="shared" si="54"/>
        <v>216</v>
      </c>
      <c r="S507" s="29">
        <v>216</v>
      </c>
      <c r="T507" s="30">
        <f t="shared" si="55"/>
        <v>0</v>
      </c>
      <c r="U507" s="31">
        <v>43159</v>
      </c>
      <c r="V507" s="32">
        <v>0</v>
      </c>
      <c r="W507" s="32">
        <v>0</v>
      </c>
      <c r="X507" s="32">
        <v>0</v>
      </c>
      <c r="Y507" s="32">
        <v>0</v>
      </c>
      <c r="Z507" s="32">
        <v>0</v>
      </c>
      <c r="AA507" s="32">
        <v>0</v>
      </c>
      <c r="AB507" s="32">
        <v>1</v>
      </c>
      <c r="AC507" s="32">
        <v>1</v>
      </c>
      <c r="AD507" s="32">
        <v>3</v>
      </c>
      <c r="AE507" s="32">
        <v>3</v>
      </c>
      <c r="AF507" s="32">
        <v>4</v>
      </c>
      <c r="AG507" s="32">
        <v>3</v>
      </c>
      <c r="AH507" s="32">
        <v>5</v>
      </c>
      <c r="AI507" s="32">
        <v>15</v>
      </c>
      <c r="AJ507" s="32">
        <v>2</v>
      </c>
      <c r="AK507" s="32">
        <v>9</v>
      </c>
      <c r="AL507" s="34">
        <v>46</v>
      </c>
      <c r="AM507" s="35">
        <v>16990</v>
      </c>
      <c r="AN507" s="17">
        <f t="shared" si="50"/>
        <v>2.3509063235090628</v>
      </c>
      <c r="AO507" s="36">
        <f t="shared" si="51"/>
        <v>0.21296296296296297</v>
      </c>
      <c r="AP507" s="37">
        <f t="shared" si="52"/>
        <v>0.21296296296296297</v>
      </c>
      <c r="AQ507" s="42"/>
      <c r="AR507" s="39">
        <v>7227.0000000000009</v>
      </c>
      <c r="AS507" s="22">
        <f t="shared" si="53"/>
        <v>2.3509063235090628</v>
      </c>
      <c r="AT507" s="40">
        <v>16990</v>
      </c>
    </row>
    <row r="508" spans="1:46" ht="47.25" x14ac:dyDescent="0.25">
      <c r="A508" s="17"/>
      <c r="B508" s="18"/>
      <c r="C508" s="19" t="s">
        <v>1259</v>
      </c>
      <c r="D508" s="20" t="s">
        <v>129</v>
      </c>
      <c r="E508" s="49" t="s">
        <v>1260</v>
      </c>
      <c r="F508" s="22" t="str">
        <f t="shared" si="49"/>
        <v>S301A00AHR</v>
      </c>
      <c r="G508" s="22" t="s">
        <v>100</v>
      </c>
      <c r="H508" s="17" t="s">
        <v>472</v>
      </c>
      <c r="I508" s="24" t="s">
        <v>1261</v>
      </c>
      <c r="J508" s="50" t="s">
        <v>1262</v>
      </c>
      <c r="K508" s="17" t="s">
        <v>1249</v>
      </c>
      <c r="L508" s="17" t="s">
        <v>1028</v>
      </c>
      <c r="M508" s="28">
        <v>40</v>
      </c>
      <c r="N508" s="28"/>
      <c r="O508" s="28"/>
      <c r="P508" s="28"/>
      <c r="Q508" s="27"/>
      <c r="R508" s="28">
        <f t="shared" si="54"/>
        <v>40</v>
      </c>
      <c r="S508" s="29">
        <v>40</v>
      </c>
      <c r="T508" s="30">
        <f t="shared" si="55"/>
        <v>0</v>
      </c>
      <c r="U508" s="31">
        <v>43159</v>
      </c>
      <c r="V508" s="32">
        <v>0</v>
      </c>
      <c r="W508" s="32">
        <v>0</v>
      </c>
      <c r="X508" s="32">
        <v>1</v>
      </c>
      <c r="Y508" s="32">
        <v>0</v>
      </c>
      <c r="Z508" s="33">
        <v>1</v>
      </c>
      <c r="AA508" s="33">
        <v>0</v>
      </c>
      <c r="AB508" s="33">
        <v>0</v>
      </c>
      <c r="AC508" s="33">
        <v>0</v>
      </c>
      <c r="AD508" s="33">
        <v>0</v>
      </c>
      <c r="AE508" s="33">
        <v>0</v>
      </c>
      <c r="AF508" s="33">
        <v>0</v>
      </c>
      <c r="AG508" s="33">
        <v>1</v>
      </c>
      <c r="AH508" s="33">
        <v>3</v>
      </c>
      <c r="AI508" s="33">
        <v>2</v>
      </c>
      <c r="AJ508" s="33">
        <v>0</v>
      </c>
      <c r="AK508" s="33">
        <v>2</v>
      </c>
      <c r="AL508" s="34">
        <v>10</v>
      </c>
      <c r="AM508" s="35">
        <v>249990</v>
      </c>
      <c r="AN508" s="17">
        <f t="shared" si="50"/>
        <v>2.7298935298935296</v>
      </c>
      <c r="AO508" s="36">
        <f t="shared" si="51"/>
        <v>0.25</v>
      </c>
      <c r="AP508" s="37">
        <f t="shared" si="52"/>
        <v>0.25</v>
      </c>
      <c r="AQ508" s="42"/>
      <c r="AR508" s="39">
        <v>91575.000000000015</v>
      </c>
      <c r="AS508" s="22">
        <f t="shared" si="53"/>
        <v>3.0574938574938568</v>
      </c>
      <c r="AT508" s="40">
        <v>279990</v>
      </c>
    </row>
    <row r="509" spans="1:46" ht="47.25" x14ac:dyDescent="0.25">
      <c r="A509" s="17"/>
      <c r="B509" s="18"/>
      <c r="C509" s="19" t="s">
        <v>1259</v>
      </c>
      <c r="D509" s="20" t="s">
        <v>129</v>
      </c>
      <c r="E509" s="49" t="s">
        <v>1263</v>
      </c>
      <c r="F509" s="22" t="str">
        <f t="shared" si="49"/>
        <v>S302A00A25</v>
      </c>
      <c r="G509" s="22" t="s">
        <v>100</v>
      </c>
      <c r="H509" s="17" t="s">
        <v>472</v>
      </c>
      <c r="I509" s="24" t="s">
        <v>1264</v>
      </c>
      <c r="J509" s="50" t="s">
        <v>1265</v>
      </c>
      <c r="K509" s="17" t="s">
        <v>1249</v>
      </c>
      <c r="L509" s="17" t="s">
        <v>1266</v>
      </c>
      <c r="M509" s="28">
        <v>40</v>
      </c>
      <c r="N509" s="28"/>
      <c r="O509" s="28"/>
      <c r="P509" s="28"/>
      <c r="Q509" s="27"/>
      <c r="R509" s="28">
        <f t="shared" si="54"/>
        <v>40</v>
      </c>
      <c r="S509" s="29">
        <v>40</v>
      </c>
      <c r="T509" s="30">
        <f t="shared" si="55"/>
        <v>0</v>
      </c>
      <c r="U509" s="31">
        <v>43159</v>
      </c>
      <c r="V509" s="32">
        <v>0</v>
      </c>
      <c r="W509" s="32">
        <v>0</v>
      </c>
      <c r="X509" s="32">
        <v>0</v>
      </c>
      <c r="Y509" s="32">
        <v>0</v>
      </c>
      <c r="Z509" s="33">
        <v>0</v>
      </c>
      <c r="AA509" s="33">
        <v>0</v>
      </c>
      <c r="AB509" s="33">
        <v>0</v>
      </c>
      <c r="AC509" s="33">
        <v>1</v>
      </c>
      <c r="AD509" s="33">
        <v>1</v>
      </c>
      <c r="AE509" s="33">
        <v>0</v>
      </c>
      <c r="AF509" s="33">
        <v>1</v>
      </c>
      <c r="AG509" s="33">
        <v>1</v>
      </c>
      <c r="AH509" s="33">
        <v>3</v>
      </c>
      <c r="AI509" s="33">
        <v>1</v>
      </c>
      <c r="AJ509" s="33">
        <v>0</v>
      </c>
      <c r="AK509" s="33">
        <v>2</v>
      </c>
      <c r="AL509" s="34">
        <v>10</v>
      </c>
      <c r="AM509" s="35">
        <v>184990.5</v>
      </c>
      <c r="AN509" s="17">
        <f t="shared" si="50"/>
        <v>2.2880705009276436</v>
      </c>
      <c r="AO509" s="36">
        <f t="shared" si="51"/>
        <v>0.25</v>
      </c>
      <c r="AP509" s="37">
        <f t="shared" si="52"/>
        <v>0.25</v>
      </c>
      <c r="AQ509" s="42"/>
      <c r="AR509" s="39">
        <v>80850</v>
      </c>
      <c r="AS509" s="22">
        <f t="shared" si="53"/>
        <v>3.092022263450835</v>
      </c>
      <c r="AT509" s="40">
        <v>249990</v>
      </c>
    </row>
    <row r="510" spans="1:46" ht="47.25" x14ac:dyDescent="0.25">
      <c r="A510" s="51"/>
      <c r="B510" s="18"/>
      <c r="C510" s="19" t="s">
        <v>1259</v>
      </c>
      <c r="D510" s="20" t="s">
        <v>129</v>
      </c>
      <c r="E510" s="49" t="s">
        <v>1267</v>
      </c>
      <c r="F510" s="22" t="str">
        <f t="shared" si="49"/>
        <v>S302A00AHR</v>
      </c>
      <c r="G510" s="22" t="s">
        <v>100</v>
      </c>
      <c r="H510" s="17" t="s">
        <v>472</v>
      </c>
      <c r="I510" s="24" t="s">
        <v>1264</v>
      </c>
      <c r="J510" s="50" t="s">
        <v>1265</v>
      </c>
      <c r="K510" s="17" t="s">
        <v>1249</v>
      </c>
      <c r="L510" s="17" t="s">
        <v>1028</v>
      </c>
      <c r="M510" s="28">
        <v>40</v>
      </c>
      <c r="N510" s="28"/>
      <c r="O510" s="28"/>
      <c r="P510" s="28"/>
      <c r="Q510" s="27"/>
      <c r="R510" s="28">
        <f t="shared" si="54"/>
        <v>40</v>
      </c>
      <c r="S510" s="29">
        <v>40</v>
      </c>
      <c r="T510" s="30">
        <f t="shared" si="55"/>
        <v>0</v>
      </c>
      <c r="U510" s="31">
        <v>43159</v>
      </c>
      <c r="V510" s="32">
        <v>1</v>
      </c>
      <c r="W510" s="32">
        <v>0</v>
      </c>
      <c r="X510" s="32">
        <v>0</v>
      </c>
      <c r="Y510" s="32">
        <v>1</v>
      </c>
      <c r="Z510" s="33">
        <v>0</v>
      </c>
      <c r="AA510" s="33">
        <v>0</v>
      </c>
      <c r="AB510" s="33">
        <v>0</v>
      </c>
      <c r="AC510" s="33">
        <v>0</v>
      </c>
      <c r="AD510" s="33">
        <v>0</v>
      </c>
      <c r="AE510" s="33">
        <v>0</v>
      </c>
      <c r="AF510" s="33">
        <v>0</v>
      </c>
      <c r="AG510" s="33">
        <v>2</v>
      </c>
      <c r="AH510" s="33">
        <v>1</v>
      </c>
      <c r="AI510" s="33">
        <v>0</v>
      </c>
      <c r="AJ510" s="33">
        <v>0</v>
      </c>
      <c r="AK510" s="33">
        <v>0</v>
      </c>
      <c r="AL510" s="34">
        <v>5</v>
      </c>
      <c r="AM510" s="35">
        <v>0</v>
      </c>
      <c r="AN510" s="17">
        <f t="shared" si="50"/>
        <v>0</v>
      </c>
      <c r="AO510" s="36">
        <f t="shared" si="51"/>
        <v>0.125</v>
      </c>
      <c r="AP510" s="37">
        <f t="shared" si="52"/>
        <v>0.125</v>
      </c>
      <c r="AQ510" s="42"/>
      <c r="AR510" s="52">
        <v>80850</v>
      </c>
      <c r="AS510" s="22">
        <f t="shared" si="53"/>
        <v>3.092022263450835</v>
      </c>
      <c r="AT510" s="40">
        <v>249990</v>
      </c>
    </row>
    <row r="511" spans="1:46" ht="47.25" x14ac:dyDescent="0.25">
      <c r="A511" s="51"/>
      <c r="B511" s="18"/>
      <c r="C511" s="19" t="s">
        <v>1259</v>
      </c>
      <c r="D511" s="20" t="s">
        <v>129</v>
      </c>
      <c r="E511" s="49" t="s">
        <v>1268</v>
      </c>
      <c r="F511" s="22" t="str">
        <f t="shared" si="49"/>
        <v>S303A00A30</v>
      </c>
      <c r="G511" s="22" t="s">
        <v>100</v>
      </c>
      <c r="H511" s="17" t="s">
        <v>472</v>
      </c>
      <c r="I511" s="24" t="s">
        <v>1269</v>
      </c>
      <c r="J511" s="50" t="s">
        <v>1270</v>
      </c>
      <c r="K511" s="17" t="s">
        <v>1249</v>
      </c>
      <c r="L511" s="17" t="s">
        <v>928</v>
      </c>
      <c r="M511" s="28">
        <v>40</v>
      </c>
      <c r="N511" s="28"/>
      <c r="O511" s="28"/>
      <c r="P511" s="28"/>
      <c r="Q511" s="27"/>
      <c r="R511" s="28">
        <f t="shared" si="54"/>
        <v>40</v>
      </c>
      <c r="S511" s="29">
        <v>40</v>
      </c>
      <c r="T511" s="30">
        <f t="shared" si="55"/>
        <v>0</v>
      </c>
      <c r="U511" s="31">
        <v>43159</v>
      </c>
      <c r="V511" s="32">
        <v>0</v>
      </c>
      <c r="W511" s="32">
        <v>0</v>
      </c>
      <c r="X511" s="32">
        <v>0</v>
      </c>
      <c r="Y511" s="32">
        <v>0</v>
      </c>
      <c r="Z511" s="33">
        <v>0</v>
      </c>
      <c r="AA511" s="33">
        <v>0</v>
      </c>
      <c r="AB511" s="33">
        <v>0</v>
      </c>
      <c r="AC511" s="33">
        <v>0</v>
      </c>
      <c r="AD511" s="33">
        <v>0</v>
      </c>
      <c r="AE511" s="33">
        <v>0</v>
      </c>
      <c r="AF511" s="33">
        <v>0</v>
      </c>
      <c r="AG511" s="33">
        <v>0</v>
      </c>
      <c r="AH511" s="33">
        <v>2</v>
      </c>
      <c r="AI511" s="33">
        <v>1</v>
      </c>
      <c r="AJ511" s="33">
        <v>0</v>
      </c>
      <c r="AK511" s="33">
        <v>0</v>
      </c>
      <c r="AL511" s="34">
        <v>3</v>
      </c>
      <c r="AM511" s="35">
        <v>0</v>
      </c>
      <c r="AN511" s="17">
        <f t="shared" si="50"/>
        <v>0</v>
      </c>
      <c r="AO511" s="36">
        <f t="shared" si="51"/>
        <v>7.4999999999999997E-2</v>
      </c>
      <c r="AP511" s="37">
        <f t="shared" si="52"/>
        <v>7.4999999999999997E-2</v>
      </c>
      <c r="AQ511" s="42"/>
      <c r="AR511" s="52">
        <v>98175.000000000015</v>
      </c>
      <c r="AS511" s="22">
        <f t="shared" si="53"/>
        <v>3.0556659027247259</v>
      </c>
      <c r="AT511" s="40">
        <v>299990</v>
      </c>
    </row>
    <row r="512" spans="1:46" ht="47.25" x14ac:dyDescent="0.25">
      <c r="A512" s="17"/>
      <c r="B512" s="18"/>
      <c r="C512" s="19" t="s">
        <v>1259</v>
      </c>
      <c r="D512" s="20" t="s">
        <v>129</v>
      </c>
      <c r="E512" s="49" t="s">
        <v>1271</v>
      </c>
      <c r="F512" s="22" t="str">
        <f t="shared" si="49"/>
        <v>S304A00A01</v>
      </c>
      <c r="G512" s="22" t="s">
        <v>100</v>
      </c>
      <c r="H512" s="17" t="s">
        <v>472</v>
      </c>
      <c r="I512" s="24" t="s">
        <v>1272</v>
      </c>
      <c r="J512" s="50" t="s">
        <v>1273</v>
      </c>
      <c r="K512" s="17" t="s">
        <v>1249</v>
      </c>
      <c r="L512" s="17" t="s">
        <v>713</v>
      </c>
      <c r="M512" s="28">
        <v>40</v>
      </c>
      <c r="N512" s="28"/>
      <c r="O512" s="28"/>
      <c r="P512" s="28"/>
      <c r="Q512" s="27"/>
      <c r="R512" s="28">
        <f t="shared" si="54"/>
        <v>40</v>
      </c>
      <c r="S512" s="29">
        <v>40</v>
      </c>
      <c r="T512" s="30">
        <f t="shared" si="55"/>
        <v>0</v>
      </c>
      <c r="U512" s="31">
        <v>43159</v>
      </c>
      <c r="V512" s="32">
        <v>0</v>
      </c>
      <c r="W512" s="32">
        <v>0</v>
      </c>
      <c r="X512" s="32">
        <v>0</v>
      </c>
      <c r="Y512" s="32">
        <v>0</v>
      </c>
      <c r="Z512" s="33">
        <v>0</v>
      </c>
      <c r="AA512" s="33">
        <v>0</v>
      </c>
      <c r="AB512" s="33">
        <v>0</v>
      </c>
      <c r="AC512" s="33">
        <v>0</v>
      </c>
      <c r="AD512" s="33">
        <v>0</v>
      </c>
      <c r="AE512" s="33">
        <v>0</v>
      </c>
      <c r="AF512" s="33">
        <v>0</v>
      </c>
      <c r="AG512" s="33">
        <v>1</v>
      </c>
      <c r="AH512" s="33">
        <v>0</v>
      </c>
      <c r="AI512" s="33">
        <v>0</v>
      </c>
      <c r="AJ512" s="33">
        <v>0</v>
      </c>
      <c r="AK512" s="33">
        <v>0</v>
      </c>
      <c r="AL512" s="34">
        <v>1</v>
      </c>
      <c r="AM512" s="35">
        <v>0</v>
      </c>
      <c r="AN512" s="17">
        <f t="shared" si="50"/>
        <v>0</v>
      </c>
      <c r="AO512" s="36">
        <f t="shared" si="51"/>
        <v>2.5000000000000001E-2</v>
      </c>
      <c r="AP512" s="37">
        <f t="shared" si="52"/>
        <v>2.5000000000000001E-2</v>
      </c>
      <c r="AQ512" s="42"/>
      <c r="AR512" s="39">
        <v>115500.00000000001</v>
      </c>
      <c r="AS512" s="22">
        <f t="shared" si="53"/>
        <v>3.0302164502164497</v>
      </c>
      <c r="AT512" s="40">
        <v>349990</v>
      </c>
    </row>
    <row r="513" spans="1:46" ht="47.25" x14ac:dyDescent="0.25">
      <c r="A513" s="17"/>
      <c r="B513" s="18"/>
      <c r="C513" s="19" t="s">
        <v>1259</v>
      </c>
      <c r="D513" s="20" t="s">
        <v>129</v>
      </c>
      <c r="E513" s="49" t="s">
        <v>1274</v>
      </c>
      <c r="F513" s="22" t="str">
        <f t="shared" si="49"/>
        <v>S304A00A81</v>
      </c>
      <c r="G513" s="22" t="s">
        <v>100</v>
      </c>
      <c r="H513" s="17" t="s">
        <v>472</v>
      </c>
      <c r="I513" s="24" t="s">
        <v>1272</v>
      </c>
      <c r="J513" s="50" t="s">
        <v>1273</v>
      </c>
      <c r="K513" s="17" t="s">
        <v>1249</v>
      </c>
      <c r="L513" s="17" t="s">
        <v>1079</v>
      </c>
      <c r="M513" s="28">
        <v>40</v>
      </c>
      <c r="N513" s="28"/>
      <c r="O513" s="28"/>
      <c r="P513" s="28"/>
      <c r="Q513" s="27"/>
      <c r="R513" s="28">
        <f t="shared" si="54"/>
        <v>40</v>
      </c>
      <c r="S513" s="29">
        <v>40</v>
      </c>
      <c r="T513" s="30">
        <f t="shared" si="55"/>
        <v>0</v>
      </c>
      <c r="U513" s="31">
        <v>43159</v>
      </c>
      <c r="V513" s="32">
        <v>0</v>
      </c>
      <c r="W513" s="32">
        <v>0</v>
      </c>
      <c r="X513" s="32">
        <v>0</v>
      </c>
      <c r="Y513" s="32">
        <v>0</v>
      </c>
      <c r="Z513" s="33">
        <v>0</v>
      </c>
      <c r="AA513" s="33">
        <v>0</v>
      </c>
      <c r="AB513" s="33">
        <v>0</v>
      </c>
      <c r="AC513" s="33">
        <v>0</v>
      </c>
      <c r="AD513" s="33">
        <v>0</v>
      </c>
      <c r="AE513" s="33">
        <v>1</v>
      </c>
      <c r="AF513" s="33">
        <v>0</v>
      </c>
      <c r="AG513" s="33">
        <v>0</v>
      </c>
      <c r="AH513" s="33">
        <v>1</v>
      </c>
      <c r="AI513" s="33">
        <v>1</v>
      </c>
      <c r="AJ513" s="33">
        <v>1</v>
      </c>
      <c r="AK513" s="33">
        <v>1</v>
      </c>
      <c r="AL513" s="34">
        <v>5</v>
      </c>
      <c r="AM513" s="35">
        <v>299990</v>
      </c>
      <c r="AN513" s="17">
        <f t="shared" si="50"/>
        <v>2.5973160173160168</v>
      </c>
      <c r="AO513" s="36">
        <f t="shared" si="51"/>
        <v>0.125</v>
      </c>
      <c r="AP513" s="37">
        <f t="shared" si="52"/>
        <v>0.125</v>
      </c>
      <c r="AQ513" s="42"/>
      <c r="AR513" s="39">
        <v>115500.00000000001</v>
      </c>
      <c r="AS513" s="22">
        <f t="shared" si="53"/>
        <v>3.0302164502164497</v>
      </c>
      <c r="AT513" s="40">
        <v>349990</v>
      </c>
    </row>
    <row r="514" spans="1:46" ht="47.25" x14ac:dyDescent="0.25">
      <c r="A514" s="17"/>
      <c r="B514" s="18"/>
      <c r="C514" s="19" t="s">
        <v>1275</v>
      </c>
      <c r="D514" s="20" t="s">
        <v>1276</v>
      </c>
      <c r="E514" s="49" t="s">
        <v>1277</v>
      </c>
      <c r="F514" s="22" t="str">
        <f t="shared" ref="F514:F577" si="56">MID(E514,1,10)</f>
        <v>S410A00A10</v>
      </c>
      <c r="G514" s="22" t="s">
        <v>100</v>
      </c>
      <c r="H514" s="23" t="s">
        <v>224</v>
      </c>
      <c r="I514" s="24" t="s">
        <v>1278</v>
      </c>
      <c r="J514" s="50" t="s">
        <v>1279</v>
      </c>
      <c r="K514" s="17" t="s">
        <v>1249</v>
      </c>
      <c r="L514" s="17" t="s">
        <v>1194</v>
      </c>
      <c r="M514" s="28">
        <v>180</v>
      </c>
      <c r="N514" s="28"/>
      <c r="O514" s="28"/>
      <c r="P514" s="28"/>
      <c r="Q514" s="27"/>
      <c r="R514" s="28">
        <f t="shared" si="54"/>
        <v>180</v>
      </c>
      <c r="S514" s="29">
        <v>180</v>
      </c>
      <c r="T514" s="30">
        <f t="shared" si="55"/>
        <v>0</v>
      </c>
      <c r="U514" s="31">
        <v>43159</v>
      </c>
      <c r="V514" s="32">
        <v>0</v>
      </c>
      <c r="W514" s="32">
        <v>0</v>
      </c>
      <c r="X514" s="32">
        <v>0</v>
      </c>
      <c r="Y514" s="32">
        <v>0</v>
      </c>
      <c r="Z514" s="32">
        <v>0</v>
      </c>
      <c r="AA514" s="32">
        <v>0</v>
      </c>
      <c r="AB514" s="32">
        <v>1</v>
      </c>
      <c r="AC514" s="32">
        <v>3</v>
      </c>
      <c r="AD514" s="32">
        <v>4</v>
      </c>
      <c r="AE514" s="32">
        <v>10</v>
      </c>
      <c r="AF514" s="32">
        <v>7</v>
      </c>
      <c r="AG514" s="32">
        <v>8</v>
      </c>
      <c r="AH514" s="32">
        <v>8</v>
      </c>
      <c r="AI514" s="32">
        <v>9</v>
      </c>
      <c r="AJ514" s="32">
        <v>6</v>
      </c>
      <c r="AK514" s="32">
        <v>7</v>
      </c>
      <c r="AL514" s="34">
        <v>63</v>
      </c>
      <c r="AM514" s="35">
        <v>17847.57</v>
      </c>
      <c r="AN514" s="17">
        <f t="shared" ref="AN514:AN577" si="57">AM514/AR514</f>
        <v>2.3847762414550582</v>
      </c>
      <c r="AO514" s="36">
        <f t="shared" ref="AO514:AO577" si="58">AL514/R514</f>
        <v>0.35</v>
      </c>
      <c r="AP514" s="37">
        <f t="shared" ref="AP514:AP577" si="59">AL514/S514</f>
        <v>0.35</v>
      </c>
      <c r="AQ514" s="42"/>
      <c r="AR514" s="39">
        <v>7483.9600000000009</v>
      </c>
      <c r="AS514" s="22">
        <f t="shared" ref="AS514:AS577" si="60">AT514/AR514</f>
        <v>2.6710458099722603</v>
      </c>
      <c r="AT514" s="40">
        <v>19990</v>
      </c>
    </row>
    <row r="515" spans="1:46" ht="47.25" x14ac:dyDescent="0.25">
      <c r="A515" s="17"/>
      <c r="B515" s="18"/>
      <c r="C515" s="19" t="s">
        <v>1275</v>
      </c>
      <c r="D515" s="20" t="s">
        <v>1276</v>
      </c>
      <c r="E515" s="49" t="s">
        <v>1280</v>
      </c>
      <c r="F515" s="22" t="str">
        <f t="shared" si="56"/>
        <v>S410A00A25</v>
      </c>
      <c r="G515" s="22" t="s">
        <v>100</v>
      </c>
      <c r="H515" s="23" t="s">
        <v>224</v>
      </c>
      <c r="I515" s="24" t="s">
        <v>1278</v>
      </c>
      <c r="J515" s="50" t="s">
        <v>1279</v>
      </c>
      <c r="K515" s="17" t="s">
        <v>1249</v>
      </c>
      <c r="L515" s="17" t="s">
        <v>163</v>
      </c>
      <c r="M515" s="28">
        <v>150</v>
      </c>
      <c r="N515" s="28"/>
      <c r="O515" s="28"/>
      <c r="P515" s="28"/>
      <c r="Q515" s="27"/>
      <c r="R515" s="28">
        <f t="shared" ref="R515:R578" si="61">SUM(M515:Q515)</f>
        <v>150</v>
      </c>
      <c r="S515" s="29">
        <v>150</v>
      </c>
      <c r="T515" s="30">
        <f t="shared" ref="T515:T578" si="62">R515-S515</f>
        <v>0</v>
      </c>
      <c r="U515" s="31">
        <v>43159</v>
      </c>
      <c r="V515" s="32">
        <v>0</v>
      </c>
      <c r="W515" s="32">
        <v>0</v>
      </c>
      <c r="X515" s="32">
        <v>0</v>
      </c>
      <c r="Y515" s="32">
        <v>0</v>
      </c>
      <c r="Z515" s="32">
        <v>0</v>
      </c>
      <c r="AA515" s="32">
        <v>0</v>
      </c>
      <c r="AB515" s="32">
        <v>1</v>
      </c>
      <c r="AC515" s="32">
        <v>3</v>
      </c>
      <c r="AD515" s="32">
        <v>11</v>
      </c>
      <c r="AE515" s="32">
        <v>7</v>
      </c>
      <c r="AF515" s="32">
        <v>7</v>
      </c>
      <c r="AG515" s="32">
        <v>5</v>
      </c>
      <c r="AH515" s="32">
        <v>3</v>
      </c>
      <c r="AI515" s="32">
        <v>5</v>
      </c>
      <c r="AJ515" s="32">
        <v>7</v>
      </c>
      <c r="AK515" s="32">
        <v>0</v>
      </c>
      <c r="AL515" s="34">
        <v>49</v>
      </c>
      <c r="AM515" s="35">
        <v>0</v>
      </c>
      <c r="AN515" s="17">
        <f t="shared" si="57"/>
        <v>0</v>
      </c>
      <c r="AO515" s="36">
        <f t="shared" si="58"/>
        <v>0.32666666666666666</v>
      </c>
      <c r="AP515" s="37">
        <f t="shared" si="59"/>
        <v>0.32666666666666666</v>
      </c>
      <c r="AQ515" s="42"/>
      <c r="AR515" s="39">
        <v>7483.9600000000009</v>
      </c>
      <c r="AS515" s="22">
        <f t="shared" si="60"/>
        <v>2.6710458099722603</v>
      </c>
      <c r="AT515" s="40">
        <v>19990</v>
      </c>
    </row>
    <row r="516" spans="1:46" ht="47.25" x14ac:dyDescent="0.25">
      <c r="A516" s="17"/>
      <c r="B516" s="18"/>
      <c r="C516" s="19" t="s">
        <v>1275</v>
      </c>
      <c r="D516" s="20" t="s">
        <v>1276</v>
      </c>
      <c r="E516" s="49" t="s">
        <v>1281</v>
      </c>
      <c r="F516" s="22" t="str">
        <f t="shared" si="56"/>
        <v>S410A00AF3</v>
      </c>
      <c r="G516" s="22" t="s">
        <v>100</v>
      </c>
      <c r="H516" s="23" t="s">
        <v>224</v>
      </c>
      <c r="I516" s="24" t="s">
        <v>1278</v>
      </c>
      <c r="J516" s="50" t="s">
        <v>1279</v>
      </c>
      <c r="K516" s="17" t="s">
        <v>1249</v>
      </c>
      <c r="L516" s="17" t="s">
        <v>1282</v>
      </c>
      <c r="M516" s="28">
        <v>180</v>
      </c>
      <c r="N516" s="28"/>
      <c r="O516" s="28"/>
      <c r="P516" s="28"/>
      <c r="Q516" s="27"/>
      <c r="R516" s="28">
        <f t="shared" si="61"/>
        <v>180</v>
      </c>
      <c r="S516" s="29">
        <v>180</v>
      </c>
      <c r="T516" s="30">
        <f t="shared" si="62"/>
        <v>0</v>
      </c>
      <c r="U516" s="31">
        <v>43159</v>
      </c>
      <c r="V516" s="32">
        <v>0</v>
      </c>
      <c r="W516" s="32">
        <v>0</v>
      </c>
      <c r="X516" s="32">
        <v>0</v>
      </c>
      <c r="Y516" s="32">
        <v>0</v>
      </c>
      <c r="Z516" s="32">
        <v>0</v>
      </c>
      <c r="AA516" s="32">
        <v>0</v>
      </c>
      <c r="AB516" s="32">
        <v>0</v>
      </c>
      <c r="AC516" s="32">
        <v>2</v>
      </c>
      <c r="AD516" s="32">
        <v>3</v>
      </c>
      <c r="AE516" s="32">
        <v>1</v>
      </c>
      <c r="AF516" s="32">
        <v>1</v>
      </c>
      <c r="AG516" s="32">
        <v>0</v>
      </c>
      <c r="AH516" s="32">
        <v>1</v>
      </c>
      <c r="AI516" s="32">
        <v>3</v>
      </c>
      <c r="AJ516" s="32">
        <v>7</v>
      </c>
      <c r="AK516" s="32">
        <v>6</v>
      </c>
      <c r="AL516" s="34">
        <v>24</v>
      </c>
      <c r="AM516" s="35">
        <v>17490.330000000002</v>
      </c>
      <c r="AN516" s="17">
        <f t="shared" si="57"/>
        <v>2.3370421541536834</v>
      </c>
      <c r="AO516" s="36">
        <f t="shared" si="58"/>
        <v>0.13333333333333333</v>
      </c>
      <c r="AP516" s="37">
        <f t="shared" si="59"/>
        <v>0.13333333333333333</v>
      </c>
      <c r="AQ516" s="42"/>
      <c r="AR516" s="39">
        <v>7483.9600000000009</v>
      </c>
      <c r="AS516" s="22">
        <f t="shared" si="60"/>
        <v>2.6710458099722603</v>
      </c>
      <c r="AT516" s="40">
        <v>19990</v>
      </c>
    </row>
    <row r="517" spans="1:46" ht="47.25" x14ac:dyDescent="0.25">
      <c r="A517" s="17"/>
      <c r="B517" s="18"/>
      <c r="C517" s="19" t="s">
        <v>1275</v>
      </c>
      <c r="D517" s="20" t="s">
        <v>1276</v>
      </c>
      <c r="E517" s="49" t="s">
        <v>1283</v>
      </c>
      <c r="F517" s="22" t="str">
        <f t="shared" si="56"/>
        <v>S410A00AHR</v>
      </c>
      <c r="G517" s="22" t="s">
        <v>100</v>
      </c>
      <c r="H517" s="23" t="s">
        <v>224</v>
      </c>
      <c r="I517" s="24" t="s">
        <v>1278</v>
      </c>
      <c r="J517" s="50" t="s">
        <v>1279</v>
      </c>
      <c r="K517" s="17" t="s">
        <v>1249</v>
      </c>
      <c r="L517" s="17" t="s">
        <v>1028</v>
      </c>
      <c r="M517" s="28">
        <v>200</v>
      </c>
      <c r="N517" s="28"/>
      <c r="O517" s="28"/>
      <c r="P517" s="28"/>
      <c r="Q517" s="27"/>
      <c r="R517" s="28">
        <f t="shared" si="61"/>
        <v>200</v>
      </c>
      <c r="S517" s="29">
        <v>200</v>
      </c>
      <c r="T517" s="30">
        <f t="shared" si="62"/>
        <v>0</v>
      </c>
      <c r="U517" s="31">
        <v>43159</v>
      </c>
      <c r="V517" s="32">
        <v>0</v>
      </c>
      <c r="W517" s="32">
        <v>0</v>
      </c>
      <c r="X517" s="32">
        <v>0</v>
      </c>
      <c r="Y517" s="32">
        <v>0</v>
      </c>
      <c r="Z517" s="32">
        <v>0</v>
      </c>
      <c r="AA517" s="32">
        <v>0</v>
      </c>
      <c r="AB517" s="32">
        <v>0</v>
      </c>
      <c r="AC517" s="32">
        <v>1</v>
      </c>
      <c r="AD517" s="32">
        <v>1</v>
      </c>
      <c r="AE517" s="32">
        <v>1</v>
      </c>
      <c r="AF517" s="32">
        <v>7</v>
      </c>
      <c r="AG517" s="32">
        <v>1</v>
      </c>
      <c r="AH517" s="32">
        <v>2</v>
      </c>
      <c r="AI517" s="32">
        <v>1</v>
      </c>
      <c r="AJ517" s="32">
        <v>8</v>
      </c>
      <c r="AK517" s="32">
        <v>3</v>
      </c>
      <c r="AL517" s="34">
        <v>25</v>
      </c>
      <c r="AM517" s="35">
        <v>16990.669999999998</v>
      </c>
      <c r="AN517" s="17">
        <f t="shared" si="57"/>
        <v>2.2702780346233808</v>
      </c>
      <c r="AO517" s="36">
        <f t="shared" si="58"/>
        <v>0.125</v>
      </c>
      <c r="AP517" s="37">
        <f t="shared" si="59"/>
        <v>0.125</v>
      </c>
      <c r="AQ517" s="42"/>
      <c r="AR517" s="39">
        <v>7483.9600000000009</v>
      </c>
      <c r="AS517" s="22">
        <f t="shared" si="60"/>
        <v>2.6710458099722603</v>
      </c>
      <c r="AT517" s="40">
        <v>19990</v>
      </c>
    </row>
    <row r="518" spans="1:46" ht="47.25" x14ac:dyDescent="0.25">
      <c r="A518" s="17"/>
      <c r="B518" s="18"/>
      <c r="C518" s="19" t="s">
        <v>1275</v>
      </c>
      <c r="D518" s="20" t="s">
        <v>1276</v>
      </c>
      <c r="E518" s="49" t="s">
        <v>1284</v>
      </c>
      <c r="F518" s="22" t="str">
        <f t="shared" si="56"/>
        <v>S411A00A10</v>
      </c>
      <c r="G518" s="22" t="s">
        <v>100</v>
      </c>
      <c r="H518" s="23" t="s">
        <v>224</v>
      </c>
      <c r="I518" s="24" t="s">
        <v>1285</v>
      </c>
      <c r="J518" s="50" t="s">
        <v>1286</v>
      </c>
      <c r="K518" s="17" t="s">
        <v>1249</v>
      </c>
      <c r="L518" s="17" t="s">
        <v>766</v>
      </c>
      <c r="M518" s="28">
        <v>180</v>
      </c>
      <c r="N518" s="28"/>
      <c r="O518" s="28"/>
      <c r="P518" s="28"/>
      <c r="Q518" s="27"/>
      <c r="R518" s="28">
        <f t="shared" si="61"/>
        <v>180</v>
      </c>
      <c r="S518" s="29">
        <v>180</v>
      </c>
      <c r="T518" s="30">
        <f t="shared" si="62"/>
        <v>0</v>
      </c>
      <c r="U518" s="31">
        <v>43159</v>
      </c>
      <c r="V518" s="32">
        <v>0</v>
      </c>
      <c r="W518" s="32">
        <v>0</v>
      </c>
      <c r="X518" s="32">
        <v>0</v>
      </c>
      <c r="Y518" s="32">
        <v>0</v>
      </c>
      <c r="Z518" s="32">
        <v>0</v>
      </c>
      <c r="AA518" s="32">
        <v>0</v>
      </c>
      <c r="AB518" s="32">
        <v>0</v>
      </c>
      <c r="AC518" s="32">
        <v>0</v>
      </c>
      <c r="AD518" s="32">
        <v>0</v>
      </c>
      <c r="AE518" s="32">
        <v>0</v>
      </c>
      <c r="AF518" s="32">
        <v>2</v>
      </c>
      <c r="AG518" s="32">
        <v>3</v>
      </c>
      <c r="AH518" s="32">
        <v>0</v>
      </c>
      <c r="AI518" s="32">
        <v>1</v>
      </c>
      <c r="AJ518" s="32">
        <v>0</v>
      </c>
      <c r="AK518" s="32">
        <v>0</v>
      </c>
      <c r="AL518" s="34">
        <v>6</v>
      </c>
      <c r="AM518" s="35">
        <v>0</v>
      </c>
      <c r="AN518" s="17">
        <f t="shared" si="57"/>
        <v>0</v>
      </c>
      <c r="AO518" s="36">
        <f t="shared" si="58"/>
        <v>3.3333333333333333E-2</v>
      </c>
      <c r="AP518" s="37">
        <f t="shared" si="59"/>
        <v>3.3333333333333333E-2</v>
      </c>
      <c r="AQ518" s="42"/>
      <c r="AR518" s="39">
        <v>7612.4400000000014</v>
      </c>
      <c r="AS518" s="22">
        <f t="shared" si="60"/>
        <v>3.2827844948531606</v>
      </c>
      <c r="AT518" s="40">
        <v>24990</v>
      </c>
    </row>
    <row r="519" spans="1:46" ht="47.25" x14ac:dyDescent="0.25">
      <c r="A519" s="17"/>
      <c r="B519" s="18"/>
      <c r="C519" s="19" t="s">
        <v>1275</v>
      </c>
      <c r="D519" s="20" t="s">
        <v>1276</v>
      </c>
      <c r="E519" s="49" t="s">
        <v>1287</v>
      </c>
      <c r="F519" s="22" t="str">
        <f t="shared" si="56"/>
        <v>S411A00AHR</v>
      </c>
      <c r="G519" s="22" t="s">
        <v>100</v>
      </c>
      <c r="H519" s="23" t="s">
        <v>224</v>
      </c>
      <c r="I519" s="24" t="s">
        <v>1285</v>
      </c>
      <c r="J519" s="50" t="s">
        <v>1286</v>
      </c>
      <c r="K519" s="17" t="s">
        <v>1249</v>
      </c>
      <c r="L519" s="17" t="s">
        <v>1028</v>
      </c>
      <c r="M519" s="28">
        <v>180</v>
      </c>
      <c r="N519" s="28"/>
      <c r="O519" s="28"/>
      <c r="P519" s="28"/>
      <c r="Q519" s="27"/>
      <c r="R519" s="28">
        <f t="shared" si="61"/>
        <v>180</v>
      </c>
      <c r="S519" s="29">
        <v>180</v>
      </c>
      <c r="T519" s="30">
        <f t="shared" si="62"/>
        <v>0</v>
      </c>
      <c r="U519" s="31">
        <v>43159</v>
      </c>
      <c r="V519" s="32">
        <v>0</v>
      </c>
      <c r="W519" s="32">
        <v>0</v>
      </c>
      <c r="X519" s="32">
        <v>0</v>
      </c>
      <c r="Y519" s="32">
        <v>0</v>
      </c>
      <c r="Z519" s="32">
        <v>0</v>
      </c>
      <c r="AA519" s="32">
        <v>0</v>
      </c>
      <c r="AB519" s="32">
        <v>2</v>
      </c>
      <c r="AC519" s="32">
        <v>6</v>
      </c>
      <c r="AD519" s="32">
        <v>4</v>
      </c>
      <c r="AE519" s="32">
        <v>0</v>
      </c>
      <c r="AF519" s="32">
        <v>1</v>
      </c>
      <c r="AG519" s="32">
        <v>1</v>
      </c>
      <c r="AH519" s="32">
        <v>3</v>
      </c>
      <c r="AI519" s="32">
        <v>1</v>
      </c>
      <c r="AJ519" s="32">
        <v>3</v>
      </c>
      <c r="AK519" s="32">
        <v>5</v>
      </c>
      <c r="AL519" s="34">
        <v>26</v>
      </c>
      <c r="AM519" s="35">
        <v>22820.400000000001</v>
      </c>
      <c r="AN519" s="17">
        <f t="shared" si="57"/>
        <v>2.9977773223828361</v>
      </c>
      <c r="AO519" s="36">
        <f t="shared" si="58"/>
        <v>0.14444444444444443</v>
      </c>
      <c r="AP519" s="37">
        <f t="shared" si="59"/>
        <v>0.14444444444444443</v>
      </c>
      <c r="AQ519" s="42"/>
      <c r="AR519" s="39">
        <v>7612.4400000000014</v>
      </c>
      <c r="AS519" s="22">
        <f t="shared" si="60"/>
        <v>3.2827844948531606</v>
      </c>
      <c r="AT519" s="40">
        <v>24990</v>
      </c>
    </row>
    <row r="520" spans="1:46" ht="47.25" x14ac:dyDescent="0.25">
      <c r="A520" s="17"/>
      <c r="B520" s="18"/>
      <c r="C520" s="19" t="s">
        <v>1275</v>
      </c>
      <c r="D520" s="20" t="s">
        <v>1276</v>
      </c>
      <c r="E520" s="49" t="s">
        <v>1288</v>
      </c>
      <c r="F520" s="22" t="str">
        <f t="shared" si="56"/>
        <v>S412A00A22</v>
      </c>
      <c r="G520" s="22" t="s">
        <v>100</v>
      </c>
      <c r="H520" s="23" t="s">
        <v>224</v>
      </c>
      <c r="I520" s="24" t="s">
        <v>1289</v>
      </c>
      <c r="J520" s="50" t="s">
        <v>1290</v>
      </c>
      <c r="K520" s="17" t="s">
        <v>1249</v>
      </c>
      <c r="L520" s="17" t="s">
        <v>848</v>
      </c>
      <c r="M520" s="28">
        <v>180</v>
      </c>
      <c r="N520" s="28"/>
      <c r="O520" s="28"/>
      <c r="P520" s="28"/>
      <c r="Q520" s="27"/>
      <c r="R520" s="28">
        <f t="shared" si="61"/>
        <v>180</v>
      </c>
      <c r="S520" s="29">
        <v>180</v>
      </c>
      <c r="T520" s="30">
        <f t="shared" si="62"/>
        <v>0</v>
      </c>
      <c r="U520" s="31">
        <v>43159</v>
      </c>
      <c r="V520" s="32">
        <v>0</v>
      </c>
      <c r="W520" s="32">
        <v>0</v>
      </c>
      <c r="X520" s="32">
        <v>0</v>
      </c>
      <c r="Y520" s="32">
        <v>0</v>
      </c>
      <c r="Z520" s="33">
        <v>0</v>
      </c>
      <c r="AA520" s="33">
        <v>0</v>
      </c>
      <c r="AB520" s="33">
        <v>0</v>
      </c>
      <c r="AC520" s="33">
        <v>4</v>
      </c>
      <c r="AD520" s="33">
        <v>4</v>
      </c>
      <c r="AE520" s="33">
        <v>8</v>
      </c>
      <c r="AF520" s="33">
        <v>16</v>
      </c>
      <c r="AG520" s="33">
        <v>5</v>
      </c>
      <c r="AH520" s="33">
        <v>8</v>
      </c>
      <c r="AI520" s="33">
        <v>4</v>
      </c>
      <c r="AJ520" s="33">
        <v>7</v>
      </c>
      <c r="AK520" s="33">
        <v>14</v>
      </c>
      <c r="AL520" s="34">
        <v>70</v>
      </c>
      <c r="AM520" s="35">
        <v>19632.93</v>
      </c>
      <c r="AN520" s="17">
        <f t="shared" si="57"/>
        <v>2.6575518436298666</v>
      </c>
      <c r="AO520" s="36">
        <f t="shared" si="58"/>
        <v>0.3888888888888889</v>
      </c>
      <c r="AP520" s="37">
        <f t="shared" si="59"/>
        <v>0.3888888888888889</v>
      </c>
      <c r="AQ520" s="42"/>
      <c r="AR520" s="39">
        <v>7387.5999999999995</v>
      </c>
      <c r="AS520" s="22">
        <f t="shared" si="60"/>
        <v>2.9766094536791381</v>
      </c>
      <c r="AT520" s="40">
        <v>21990</v>
      </c>
    </row>
    <row r="521" spans="1:46" ht="47.25" x14ac:dyDescent="0.25">
      <c r="A521" s="17"/>
      <c r="B521" s="18"/>
      <c r="C521" s="19" t="s">
        <v>1275</v>
      </c>
      <c r="D521" s="20" t="s">
        <v>1276</v>
      </c>
      <c r="E521" s="49" t="s">
        <v>1291</v>
      </c>
      <c r="F521" s="22" t="str">
        <f t="shared" si="56"/>
        <v>S412A00A01</v>
      </c>
      <c r="G521" s="22" t="s">
        <v>100</v>
      </c>
      <c r="H521" s="23" t="s">
        <v>224</v>
      </c>
      <c r="I521" s="24" t="s">
        <v>1289</v>
      </c>
      <c r="J521" s="50" t="s">
        <v>1290</v>
      </c>
      <c r="K521" s="17" t="s">
        <v>1249</v>
      </c>
      <c r="L521" s="17" t="s">
        <v>1028</v>
      </c>
      <c r="M521" s="28">
        <v>180</v>
      </c>
      <c r="N521" s="28"/>
      <c r="O521" s="28"/>
      <c r="P521" s="28"/>
      <c r="Q521" s="27"/>
      <c r="R521" s="28">
        <f t="shared" si="61"/>
        <v>180</v>
      </c>
      <c r="S521" s="29">
        <v>180</v>
      </c>
      <c r="T521" s="30">
        <f t="shared" si="62"/>
        <v>0</v>
      </c>
      <c r="U521" s="31">
        <v>43159</v>
      </c>
      <c r="V521" s="32">
        <v>0</v>
      </c>
      <c r="W521" s="32">
        <v>0</v>
      </c>
      <c r="X521" s="32">
        <v>0</v>
      </c>
      <c r="Y521" s="32">
        <v>0</v>
      </c>
      <c r="Z521" s="33">
        <v>0</v>
      </c>
      <c r="AA521" s="33">
        <v>0</v>
      </c>
      <c r="AB521" s="33">
        <v>0</v>
      </c>
      <c r="AC521" s="33">
        <v>0</v>
      </c>
      <c r="AD521" s="33">
        <v>0</v>
      </c>
      <c r="AE521" s="33">
        <v>0</v>
      </c>
      <c r="AF521" s="33">
        <v>0</v>
      </c>
      <c r="AG521" s="33">
        <v>9</v>
      </c>
      <c r="AH521" s="33">
        <v>4</v>
      </c>
      <c r="AI521" s="33">
        <v>9</v>
      </c>
      <c r="AJ521" s="33">
        <v>5</v>
      </c>
      <c r="AK521" s="33">
        <v>11</v>
      </c>
      <c r="AL521" s="34">
        <v>38</v>
      </c>
      <c r="AM521" s="35">
        <v>18899.27</v>
      </c>
      <c r="AN521" s="17">
        <f t="shared" si="57"/>
        <v>2.5582421896150307</v>
      </c>
      <c r="AO521" s="36">
        <f t="shared" si="58"/>
        <v>0.21111111111111111</v>
      </c>
      <c r="AP521" s="37">
        <f t="shared" si="59"/>
        <v>0.21111111111111111</v>
      </c>
      <c r="AQ521" s="42"/>
      <c r="AR521" s="39">
        <v>7387.5999999999995</v>
      </c>
      <c r="AS521" s="22">
        <f t="shared" si="60"/>
        <v>2.9766094536791381</v>
      </c>
      <c r="AT521" s="40">
        <v>21990</v>
      </c>
    </row>
    <row r="522" spans="1:46" ht="47.25" x14ac:dyDescent="0.25">
      <c r="A522" s="17"/>
      <c r="B522" s="18"/>
      <c r="C522" s="19" t="s">
        <v>1275</v>
      </c>
      <c r="D522" s="20" t="s">
        <v>1276</v>
      </c>
      <c r="E522" s="49" t="s">
        <v>1292</v>
      </c>
      <c r="F522" s="22" t="str">
        <f t="shared" si="56"/>
        <v>S413A00A40</v>
      </c>
      <c r="G522" s="22" t="s">
        <v>100</v>
      </c>
      <c r="H522" s="23" t="s">
        <v>224</v>
      </c>
      <c r="I522" s="24" t="s">
        <v>1293</v>
      </c>
      <c r="J522" s="50" t="s">
        <v>1294</v>
      </c>
      <c r="K522" s="17" t="s">
        <v>1249</v>
      </c>
      <c r="L522" s="17" t="s">
        <v>1295</v>
      </c>
      <c r="M522" s="28">
        <v>150</v>
      </c>
      <c r="N522" s="28"/>
      <c r="O522" s="28"/>
      <c r="P522" s="28"/>
      <c r="Q522" s="27"/>
      <c r="R522" s="28">
        <f t="shared" si="61"/>
        <v>150</v>
      </c>
      <c r="S522" s="29">
        <v>150</v>
      </c>
      <c r="T522" s="30">
        <f t="shared" si="62"/>
        <v>0</v>
      </c>
      <c r="U522" s="31">
        <v>43159</v>
      </c>
      <c r="V522" s="32">
        <v>0</v>
      </c>
      <c r="W522" s="32">
        <v>0</v>
      </c>
      <c r="X522" s="32">
        <v>0</v>
      </c>
      <c r="Y522" s="32">
        <v>0</v>
      </c>
      <c r="Z522" s="32">
        <v>0</v>
      </c>
      <c r="AA522" s="32">
        <v>0</v>
      </c>
      <c r="AB522" s="32">
        <v>0</v>
      </c>
      <c r="AC522" s="32">
        <v>1</v>
      </c>
      <c r="AD522" s="32">
        <v>1</v>
      </c>
      <c r="AE522" s="32">
        <v>-1</v>
      </c>
      <c r="AF522" s="32">
        <v>1</v>
      </c>
      <c r="AG522" s="32">
        <v>0</v>
      </c>
      <c r="AH522" s="32">
        <v>0</v>
      </c>
      <c r="AI522" s="32">
        <v>2</v>
      </c>
      <c r="AJ522" s="32">
        <v>1</v>
      </c>
      <c r="AK522" s="32">
        <v>1</v>
      </c>
      <c r="AL522" s="34">
        <v>6</v>
      </c>
      <c r="AM522" s="35">
        <v>24990</v>
      </c>
      <c r="AN522" s="17">
        <f t="shared" si="57"/>
        <v>3.1984375139987629</v>
      </c>
      <c r="AO522" s="36">
        <f t="shared" si="58"/>
        <v>0.04</v>
      </c>
      <c r="AP522" s="37">
        <f t="shared" si="59"/>
        <v>0.04</v>
      </c>
      <c r="AQ522" s="42"/>
      <c r="AR522" s="39">
        <v>7813.1900000000014</v>
      </c>
      <c r="AS522" s="22">
        <f t="shared" si="60"/>
        <v>3.1984375139987629</v>
      </c>
      <c r="AT522" s="40">
        <v>24990</v>
      </c>
    </row>
    <row r="523" spans="1:46" ht="47.25" x14ac:dyDescent="0.25">
      <c r="A523" s="17"/>
      <c r="B523" s="18"/>
      <c r="C523" s="19" t="s">
        <v>1275</v>
      </c>
      <c r="D523" s="20" t="s">
        <v>1276</v>
      </c>
      <c r="E523" s="49" t="s">
        <v>1296</v>
      </c>
      <c r="F523" s="22" t="str">
        <f t="shared" si="56"/>
        <v>S413A00A5C</v>
      </c>
      <c r="G523" s="22" t="s">
        <v>100</v>
      </c>
      <c r="H523" s="23" t="s">
        <v>224</v>
      </c>
      <c r="I523" s="24" t="s">
        <v>1293</v>
      </c>
      <c r="J523" s="50" t="s">
        <v>1294</v>
      </c>
      <c r="K523" s="17" t="s">
        <v>1249</v>
      </c>
      <c r="L523" s="17" t="s">
        <v>1013</v>
      </c>
      <c r="M523" s="28">
        <v>150</v>
      </c>
      <c r="N523" s="28"/>
      <c r="O523" s="28"/>
      <c r="P523" s="28"/>
      <c r="Q523" s="27"/>
      <c r="R523" s="28">
        <f t="shared" si="61"/>
        <v>150</v>
      </c>
      <c r="S523" s="29">
        <v>150</v>
      </c>
      <c r="T523" s="30">
        <f t="shared" si="62"/>
        <v>0</v>
      </c>
      <c r="U523" s="31">
        <v>43159</v>
      </c>
      <c r="V523" s="32">
        <v>0</v>
      </c>
      <c r="W523" s="32">
        <v>0</v>
      </c>
      <c r="X523" s="32">
        <v>0</v>
      </c>
      <c r="Y523" s="32">
        <v>0</v>
      </c>
      <c r="Z523" s="32">
        <v>0</v>
      </c>
      <c r="AA523" s="32">
        <v>0</v>
      </c>
      <c r="AB523" s="32">
        <v>0</v>
      </c>
      <c r="AC523" s="32">
        <v>4</v>
      </c>
      <c r="AD523" s="32">
        <v>4</v>
      </c>
      <c r="AE523" s="32">
        <v>1</v>
      </c>
      <c r="AF523" s="32">
        <v>3</v>
      </c>
      <c r="AG523" s="32">
        <v>5</v>
      </c>
      <c r="AH523" s="32">
        <v>2</v>
      </c>
      <c r="AI523" s="32">
        <v>3</v>
      </c>
      <c r="AJ523" s="32">
        <v>5</v>
      </c>
      <c r="AK523" s="32">
        <v>-1</v>
      </c>
      <c r="AL523" s="34">
        <v>26</v>
      </c>
      <c r="AM523" s="35">
        <v>24990</v>
      </c>
      <c r="AN523" s="17">
        <f t="shared" si="57"/>
        <v>3.1984375139987629</v>
      </c>
      <c r="AO523" s="36">
        <f t="shared" si="58"/>
        <v>0.17333333333333334</v>
      </c>
      <c r="AP523" s="37">
        <f t="shared" si="59"/>
        <v>0.17333333333333334</v>
      </c>
      <c r="AQ523" s="42"/>
      <c r="AR523" s="39">
        <v>7813.1900000000014</v>
      </c>
      <c r="AS523" s="22">
        <f t="shared" si="60"/>
        <v>3.1984375139987629</v>
      </c>
      <c r="AT523" s="40">
        <v>24990</v>
      </c>
    </row>
    <row r="524" spans="1:46" ht="47.25" x14ac:dyDescent="0.25">
      <c r="A524" s="17"/>
      <c r="B524" s="18"/>
      <c r="C524" s="19" t="s">
        <v>1275</v>
      </c>
      <c r="D524" s="20" t="s">
        <v>1276</v>
      </c>
      <c r="E524" s="49" t="s">
        <v>1297</v>
      </c>
      <c r="F524" s="22" t="str">
        <f t="shared" si="56"/>
        <v>S413A00AHR</v>
      </c>
      <c r="G524" s="22" t="s">
        <v>100</v>
      </c>
      <c r="H524" s="23" t="s">
        <v>224</v>
      </c>
      <c r="I524" s="24" t="s">
        <v>1293</v>
      </c>
      <c r="J524" s="50" t="s">
        <v>1294</v>
      </c>
      <c r="K524" s="17" t="s">
        <v>1249</v>
      </c>
      <c r="L524" s="17" t="s">
        <v>1028</v>
      </c>
      <c r="M524" s="28">
        <v>200</v>
      </c>
      <c r="N524" s="28"/>
      <c r="O524" s="28"/>
      <c r="P524" s="28"/>
      <c r="Q524" s="27"/>
      <c r="R524" s="28">
        <f t="shared" si="61"/>
        <v>200</v>
      </c>
      <c r="S524" s="29">
        <v>200</v>
      </c>
      <c r="T524" s="30">
        <f t="shared" si="62"/>
        <v>0</v>
      </c>
      <c r="U524" s="31">
        <v>43159</v>
      </c>
      <c r="V524" s="32">
        <v>0</v>
      </c>
      <c r="W524" s="32">
        <v>0</v>
      </c>
      <c r="X524" s="32">
        <v>0</v>
      </c>
      <c r="Y524" s="32">
        <v>0</v>
      </c>
      <c r="Z524" s="32">
        <v>0</v>
      </c>
      <c r="AA524" s="32">
        <v>0</v>
      </c>
      <c r="AB524" s="32">
        <v>0</v>
      </c>
      <c r="AC524" s="32">
        <v>0</v>
      </c>
      <c r="AD524" s="32">
        <v>4</v>
      </c>
      <c r="AE524" s="32">
        <v>2</v>
      </c>
      <c r="AF524" s="32">
        <v>2</v>
      </c>
      <c r="AG524" s="32">
        <v>2</v>
      </c>
      <c r="AH524" s="32">
        <v>4</v>
      </c>
      <c r="AI524" s="32">
        <v>0</v>
      </c>
      <c r="AJ524" s="32">
        <v>0</v>
      </c>
      <c r="AK524" s="32">
        <v>1</v>
      </c>
      <c r="AL524" s="34">
        <v>15</v>
      </c>
      <c r="AM524" s="35">
        <v>21241</v>
      </c>
      <c r="AN524" s="17">
        <f t="shared" si="57"/>
        <v>2.7186078925509296</v>
      </c>
      <c r="AO524" s="36">
        <f t="shared" si="58"/>
        <v>7.4999999999999997E-2</v>
      </c>
      <c r="AP524" s="37">
        <f t="shared" si="59"/>
        <v>7.4999999999999997E-2</v>
      </c>
      <c r="AQ524" s="42"/>
      <c r="AR524" s="39">
        <v>7813.1900000000014</v>
      </c>
      <c r="AS524" s="22">
        <f t="shared" si="60"/>
        <v>3.1984375139987629</v>
      </c>
      <c r="AT524" s="40">
        <v>24990</v>
      </c>
    </row>
    <row r="525" spans="1:46" ht="47.25" x14ac:dyDescent="0.25">
      <c r="A525" s="17"/>
      <c r="B525" s="18"/>
      <c r="C525" s="19" t="s">
        <v>1275</v>
      </c>
      <c r="D525" s="20" t="s">
        <v>1276</v>
      </c>
      <c r="E525" s="49" t="s">
        <v>1298</v>
      </c>
      <c r="F525" s="22" t="str">
        <f t="shared" si="56"/>
        <v>S414A00A25</v>
      </c>
      <c r="G525" s="22" t="s">
        <v>100</v>
      </c>
      <c r="H525" s="23" t="s">
        <v>224</v>
      </c>
      <c r="I525" s="24" t="s">
        <v>1299</v>
      </c>
      <c r="J525" s="50" t="s">
        <v>1300</v>
      </c>
      <c r="K525" s="17" t="s">
        <v>1249</v>
      </c>
      <c r="L525" s="17" t="s">
        <v>163</v>
      </c>
      <c r="M525" s="28">
        <v>180</v>
      </c>
      <c r="N525" s="28"/>
      <c r="O525" s="28"/>
      <c r="P525" s="28"/>
      <c r="Q525" s="27"/>
      <c r="R525" s="28">
        <f t="shared" si="61"/>
        <v>180</v>
      </c>
      <c r="S525" s="29">
        <v>180</v>
      </c>
      <c r="T525" s="30">
        <f t="shared" si="62"/>
        <v>0</v>
      </c>
      <c r="U525" s="31">
        <v>43159</v>
      </c>
      <c r="V525" s="32">
        <v>0</v>
      </c>
      <c r="W525" s="32">
        <v>0</v>
      </c>
      <c r="X525" s="32">
        <v>0</v>
      </c>
      <c r="Y525" s="32">
        <v>0</v>
      </c>
      <c r="Z525" s="32">
        <v>0</v>
      </c>
      <c r="AA525" s="32">
        <v>0</v>
      </c>
      <c r="AB525" s="32">
        <v>1</v>
      </c>
      <c r="AC525" s="32">
        <v>2</v>
      </c>
      <c r="AD525" s="32">
        <v>4</v>
      </c>
      <c r="AE525" s="32">
        <v>8</v>
      </c>
      <c r="AF525" s="32">
        <v>5</v>
      </c>
      <c r="AG525" s="32">
        <v>5</v>
      </c>
      <c r="AH525" s="32">
        <v>8</v>
      </c>
      <c r="AI525" s="32">
        <v>5</v>
      </c>
      <c r="AJ525" s="32">
        <v>2</v>
      </c>
      <c r="AK525" s="32">
        <v>10</v>
      </c>
      <c r="AL525" s="34">
        <v>50</v>
      </c>
      <c r="AM525" s="35">
        <v>23190.400000000001</v>
      </c>
      <c r="AN525" s="17">
        <f t="shared" si="57"/>
        <v>2.4599404702552818</v>
      </c>
      <c r="AO525" s="36">
        <f t="shared" si="58"/>
        <v>0.27777777777777779</v>
      </c>
      <c r="AP525" s="37">
        <f t="shared" si="59"/>
        <v>0.27777777777777779</v>
      </c>
      <c r="AQ525" s="42"/>
      <c r="AR525" s="39">
        <v>9427.2200000000012</v>
      </c>
      <c r="AS525" s="22">
        <f t="shared" si="60"/>
        <v>2.6508344983993157</v>
      </c>
      <c r="AT525" s="40">
        <v>24990</v>
      </c>
    </row>
    <row r="526" spans="1:46" ht="47.25" x14ac:dyDescent="0.25">
      <c r="A526" s="17"/>
      <c r="B526" s="18"/>
      <c r="C526" s="19" t="s">
        <v>1275</v>
      </c>
      <c r="D526" s="20" t="s">
        <v>1276</v>
      </c>
      <c r="E526" s="49" t="s">
        <v>1301</v>
      </c>
      <c r="F526" s="22" t="str">
        <f t="shared" si="56"/>
        <v>S414A00A8A</v>
      </c>
      <c r="G526" s="22" t="s">
        <v>100</v>
      </c>
      <c r="H526" s="23" t="s">
        <v>224</v>
      </c>
      <c r="I526" s="24" t="s">
        <v>1299</v>
      </c>
      <c r="J526" s="50" t="s">
        <v>1300</v>
      </c>
      <c r="K526" s="17" t="s">
        <v>1249</v>
      </c>
      <c r="L526" s="17" t="s">
        <v>766</v>
      </c>
      <c r="M526" s="28">
        <v>180</v>
      </c>
      <c r="N526" s="28"/>
      <c r="O526" s="28"/>
      <c r="P526" s="28"/>
      <c r="Q526" s="27"/>
      <c r="R526" s="28">
        <f t="shared" si="61"/>
        <v>180</v>
      </c>
      <c r="S526" s="29">
        <v>180</v>
      </c>
      <c r="T526" s="30">
        <f t="shared" si="62"/>
        <v>0</v>
      </c>
      <c r="U526" s="31">
        <v>43159</v>
      </c>
      <c r="V526" s="32">
        <v>0</v>
      </c>
      <c r="W526" s="32">
        <v>0</v>
      </c>
      <c r="X526" s="32">
        <v>0</v>
      </c>
      <c r="Y526" s="32">
        <v>0</v>
      </c>
      <c r="Z526" s="32">
        <v>0</v>
      </c>
      <c r="AA526" s="32">
        <v>0</v>
      </c>
      <c r="AB526" s="32">
        <v>0</v>
      </c>
      <c r="AC526" s="32">
        <v>1</v>
      </c>
      <c r="AD526" s="32">
        <v>1</v>
      </c>
      <c r="AE526" s="32">
        <v>7</v>
      </c>
      <c r="AF526" s="32">
        <v>4</v>
      </c>
      <c r="AG526" s="32">
        <v>0</v>
      </c>
      <c r="AH526" s="32">
        <v>1</v>
      </c>
      <c r="AI526" s="32">
        <v>4</v>
      </c>
      <c r="AJ526" s="32">
        <v>3</v>
      </c>
      <c r="AK526" s="32">
        <v>3</v>
      </c>
      <c r="AL526" s="34">
        <v>24</v>
      </c>
      <c r="AM526" s="35">
        <v>23990</v>
      </c>
      <c r="AN526" s="17">
        <f t="shared" si="57"/>
        <v>2.5447586881392392</v>
      </c>
      <c r="AO526" s="36">
        <f t="shared" si="58"/>
        <v>0.13333333333333333</v>
      </c>
      <c r="AP526" s="37">
        <f t="shared" si="59"/>
        <v>0.13333333333333333</v>
      </c>
      <c r="AQ526" s="42"/>
      <c r="AR526" s="39">
        <v>9427.2200000000012</v>
      </c>
      <c r="AS526" s="22">
        <f t="shared" si="60"/>
        <v>2.6508344983993157</v>
      </c>
      <c r="AT526" s="40">
        <v>24990</v>
      </c>
    </row>
    <row r="527" spans="1:46" ht="47.25" x14ac:dyDescent="0.25">
      <c r="A527" s="17"/>
      <c r="B527" s="18"/>
      <c r="C527" s="19" t="s">
        <v>1275</v>
      </c>
      <c r="D527" s="20" t="s">
        <v>1276</v>
      </c>
      <c r="E527" s="49" t="s">
        <v>1302</v>
      </c>
      <c r="F527" s="22" t="str">
        <f t="shared" si="56"/>
        <v>S414A00AHR</v>
      </c>
      <c r="G527" s="22" t="s">
        <v>100</v>
      </c>
      <c r="H527" s="23" t="s">
        <v>224</v>
      </c>
      <c r="I527" s="24" t="s">
        <v>1299</v>
      </c>
      <c r="J527" s="50" t="s">
        <v>1300</v>
      </c>
      <c r="K527" s="17" t="s">
        <v>1249</v>
      </c>
      <c r="L527" s="17" t="s">
        <v>1028</v>
      </c>
      <c r="M527" s="28">
        <v>200</v>
      </c>
      <c r="N527" s="28"/>
      <c r="O527" s="28"/>
      <c r="P527" s="28"/>
      <c r="Q527" s="27"/>
      <c r="R527" s="28">
        <f t="shared" si="61"/>
        <v>200</v>
      </c>
      <c r="S527" s="29">
        <v>200</v>
      </c>
      <c r="T527" s="30">
        <f t="shared" si="62"/>
        <v>0</v>
      </c>
      <c r="U527" s="31">
        <v>43159</v>
      </c>
      <c r="V527" s="32">
        <v>0</v>
      </c>
      <c r="W527" s="32">
        <v>0</v>
      </c>
      <c r="X527" s="32">
        <v>0</v>
      </c>
      <c r="Y527" s="32">
        <v>0</v>
      </c>
      <c r="Z527" s="32">
        <v>0</v>
      </c>
      <c r="AA527" s="32">
        <v>0</v>
      </c>
      <c r="AB527" s="32">
        <v>0</v>
      </c>
      <c r="AC527" s="32">
        <v>3</v>
      </c>
      <c r="AD527" s="32">
        <v>2</v>
      </c>
      <c r="AE527" s="32">
        <v>6</v>
      </c>
      <c r="AF527" s="32">
        <v>1</v>
      </c>
      <c r="AG527" s="32">
        <v>4</v>
      </c>
      <c r="AH527" s="32">
        <v>5</v>
      </c>
      <c r="AI527" s="32">
        <v>0</v>
      </c>
      <c r="AJ527" s="32">
        <v>3</v>
      </c>
      <c r="AK527" s="32">
        <v>3</v>
      </c>
      <c r="AL527" s="34">
        <v>27</v>
      </c>
      <c r="AM527" s="35">
        <v>23740.33</v>
      </c>
      <c r="AN527" s="17">
        <f t="shared" si="57"/>
        <v>2.5182747405916057</v>
      </c>
      <c r="AO527" s="36">
        <f t="shared" si="58"/>
        <v>0.13500000000000001</v>
      </c>
      <c r="AP527" s="37">
        <f t="shared" si="59"/>
        <v>0.13500000000000001</v>
      </c>
      <c r="AQ527" s="42"/>
      <c r="AR527" s="39">
        <v>9427.2200000000012</v>
      </c>
      <c r="AS527" s="22">
        <f t="shared" si="60"/>
        <v>2.6508344983993157</v>
      </c>
      <c r="AT527" s="40">
        <v>24990</v>
      </c>
    </row>
    <row r="528" spans="1:46" ht="47.25" x14ac:dyDescent="0.25">
      <c r="A528" s="17"/>
      <c r="B528" s="18"/>
      <c r="C528" s="19" t="s">
        <v>1275</v>
      </c>
      <c r="D528" s="20" t="s">
        <v>1276</v>
      </c>
      <c r="E528" s="49" t="s">
        <v>1303</v>
      </c>
      <c r="F528" s="22" t="str">
        <f t="shared" si="56"/>
        <v>S415A00A10</v>
      </c>
      <c r="G528" s="22" t="s">
        <v>100</v>
      </c>
      <c r="H528" s="23" t="s">
        <v>224</v>
      </c>
      <c r="I528" s="24" t="s">
        <v>1304</v>
      </c>
      <c r="J528" s="50" t="s">
        <v>1305</v>
      </c>
      <c r="K528" s="17" t="s">
        <v>1249</v>
      </c>
      <c r="L528" s="17" t="s">
        <v>1306</v>
      </c>
      <c r="M528" s="28">
        <v>200</v>
      </c>
      <c r="N528" s="28"/>
      <c r="O528" s="28"/>
      <c r="P528" s="28"/>
      <c r="Q528" s="27"/>
      <c r="R528" s="28">
        <f t="shared" si="61"/>
        <v>200</v>
      </c>
      <c r="S528" s="29">
        <v>200</v>
      </c>
      <c r="T528" s="30">
        <f t="shared" si="62"/>
        <v>0</v>
      </c>
      <c r="U528" s="31">
        <v>43159</v>
      </c>
      <c r="V528" s="32">
        <v>0</v>
      </c>
      <c r="W528" s="32">
        <v>0</v>
      </c>
      <c r="X528" s="32">
        <v>0</v>
      </c>
      <c r="Y528" s="32">
        <v>0</v>
      </c>
      <c r="Z528" s="32">
        <v>0</v>
      </c>
      <c r="AA528" s="32">
        <v>0</v>
      </c>
      <c r="AB528" s="32">
        <v>0</v>
      </c>
      <c r="AC528" s="32">
        <v>0</v>
      </c>
      <c r="AD528" s="32">
        <v>0</v>
      </c>
      <c r="AE528" s="32">
        <v>0</v>
      </c>
      <c r="AF528" s="32">
        <v>1</v>
      </c>
      <c r="AG528" s="32">
        <v>3</v>
      </c>
      <c r="AH528" s="32">
        <v>1</v>
      </c>
      <c r="AI528" s="32">
        <v>3</v>
      </c>
      <c r="AJ528" s="32">
        <v>4</v>
      </c>
      <c r="AK528" s="32">
        <v>5</v>
      </c>
      <c r="AL528" s="34">
        <v>17</v>
      </c>
      <c r="AM528" s="35">
        <v>18790.400000000001</v>
      </c>
      <c r="AN528" s="17">
        <f t="shared" si="57"/>
        <v>2.5435053332611406</v>
      </c>
      <c r="AO528" s="36">
        <f t="shared" si="58"/>
        <v>8.5000000000000006E-2</v>
      </c>
      <c r="AP528" s="37">
        <f t="shared" si="59"/>
        <v>8.5000000000000006E-2</v>
      </c>
      <c r="AQ528" s="42"/>
      <c r="AR528" s="39">
        <v>7387.5999999999995</v>
      </c>
      <c r="AS528" s="22">
        <f t="shared" si="60"/>
        <v>2.7058855379284208</v>
      </c>
      <c r="AT528" s="40">
        <v>19990</v>
      </c>
    </row>
    <row r="529" spans="1:46" ht="47.25" x14ac:dyDescent="0.25">
      <c r="A529" s="17"/>
      <c r="B529" s="18"/>
      <c r="C529" s="19" t="s">
        <v>1275</v>
      </c>
      <c r="D529" s="20" t="s">
        <v>1276</v>
      </c>
      <c r="E529" s="49" t="s">
        <v>1307</v>
      </c>
      <c r="F529" s="22" t="str">
        <f t="shared" si="56"/>
        <v>S415A00A8A</v>
      </c>
      <c r="G529" s="22" t="s">
        <v>100</v>
      </c>
      <c r="H529" s="23" t="s">
        <v>224</v>
      </c>
      <c r="I529" s="24" t="s">
        <v>1304</v>
      </c>
      <c r="J529" s="50" t="s">
        <v>1305</v>
      </c>
      <c r="K529" s="17" t="s">
        <v>1249</v>
      </c>
      <c r="L529" s="17" t="s">
        <v>766</v>
      </c>
      <c r="M529" s="28">
        <v>200</v>
      </c>
      <c r="N529" s="28"/>
      <c r="O529" s="28"/>
      <c r="P529" s="28"/>
      <c r="Q529" s="27"/>
      <c r="R529" s="28">
        <f t="shared" si="61"/>
        <v>200</v>
      </c>
      <c r="S529" s="29">
        <v>200</v>
      </c>
      <c r="T529" s="30">
        <f t="shared" si="62"/>
        <v>0</v>
      </c>
      <c r="U529" s="31">
        <v>43159</v>
      </c>
      <c r="V529" s="32">
        <v>0</v>
      </c>
      <c r="W529" s="32">
        <v>0</v>
      </c>
      <c r="X529" s="32">
        <v>0</v>
      </c>
      <c r="Y529" s="32">
        <v>0</v>
      </c>
      <c r="Z529" s="32">
        <v>0</v>
      </c>
      <c r="AA529" s="32">
        <v>0</v>
      </c>
      <c r="AB529" s="32">
        <v>0</v>
      </c>
      <c r="AC529" s="32">
        <v>0</v>
      </c>
      <c r="AD529" s="32">
        <v>0</v>
      </c>
      <c r="AE529" s="32">
        <v>0</v>
      </c>
      <c r="AF529" s="32">
        <v>1</v>
      </c>
      <c r="AG529" s="32">
        <v>1</v>
      </c>
      <c r="AH529" s="32">
        <v>-1</v>
      </c>
      <c r="AI529" s="32">
        <v>3</v>
      </c>
      <c r="AJ529" s="32">
        <v>2</v>
      </c>
      <c r="AK529" s="32">
        <v>2</v>
      </c>
      <c r="AL529" s="34">
        <v>8</v>
      </c>
      <c r="AM529" s="35">
        <v>19990</v>
      </c>
      <c r="AN529" s="17">
        <f t="shared" si="57"/>
        <v>2.7058855379284208</v>
      </c>
      <c r="AO529" s="36">
        <f t="shared" si="58"/>
        <v>0.04</v>
      </c>
      <c r="AP529" s="37">
        <f t="shared" si="59"/>
        <v>0.04</v>
      </c>
      <c r="AQ529" s="42"/>
      <c r="AR529" s="39">
        <v>7387.5999999999995</v>
      </c>
      <c r="AS529" s="22">
        <f t="shared" si="60"/>
        <v>2.7058855379284208</v>
      </c>
      <c r="AT529" s="40">
        <v>19990</v>
      </c>
    </row>
    <row r="530" spans="1:46" ht="47.25" x14ac:dyDescent="0.25">
      <c r="A530" s="17"/>
      <c r="B530" s="18"/>
      <c r="C530" s="19" t="s">
        <v>1275</v>
      </c>
      <c r="D530" s="20" t="s">
        <v>1276</v>
      </c>
      <c r="E530" s="49" t="s">
        <v>1308</v>
      </c>
      <c r="F530" s="22" t="str">
        <f t="shared" si="56"/>
        <v>S415A00AHR</v>
      </c>
      <c r="G530" s="22" t="s">
        <v>100</v>
      </c>
      <c r="H530" s="23" t="s">
        <v>224</v>
      </c>
      <c r="I530" s="24" t="s">
        <v>1304</v>
      </c>
      <c r="J530" s="50" t="s">
        <v>1305</v>
      </c>
      <c r="K530" s="17" t="s">
        <v>1249</v>
      </c>
      <c r="L530" s="17" t="s">
        <v>1028</v>
      </c>
      <c r="M530" s="28">
        <v>200</v>
      </c>
      <c r="N530" s="28"/>
      <c r="O530" s="28"/>
      <c r="P530" s="28"/>
      <c r="Q530" s="27"/>
      <c r="R530" s="28">
        <f t="shared" si="61"/>
        <v>200</v>
      </c>
      <c r="S530" s="29">
        <v>200</v>
      </c>
      <c r="T530" s="30">
        <f t="shared" si="62"/>
        <v>0</v>
      </c>
      <c r="U530" s="31">
        <v>43159</v>
      </c>
      <c r="V530" s="32">
        <v>0</v>
      </c>
      <c r="W530" s="32">
        <v>0</v>
      </c>
      <c r="X530" s="32">
        <v>0</v>
      </c>
      <c r="Y530" s="32">
        <v>0</v>
      </c>
      <c r="Z530" s="32">
        <v>0</v>
      </c>
      <c r="AA530" s="32">
        <v>0</v>
      </c>
      <c r="AB530" s="32">
        <v>0</v>
      </c>
      <c r="AC530" s="32">
        <v>0</v>
      </c>
      <c r="AD530" s="32">
        <v>0</v>
      </c>
      <c r="AE530" s="32">
        <v>0</v>
      </c>
      <c r="AF530" s="32">
        <v>2</v>
      </c>
      <c r="AG530" s="32">
        <v>5</v>
      </c>
      <c r="AH530" s="32">
        <v>9</v>
      </c>
      <c r="AI530" s="32">
        <v>4</v>
      </c>
      <c r="AJ530" s="32">
        <v>6</v>
      </c>
      <c r="AK530" s="32">
        <v>6</v>
      </c>
      <c r="AL530" s="34">
        <v>32</v>
      </c>
      <c r="AM530" s="35">
        <v>17990.330000000002</v>
      </c>
      <c r="AN530" s="17">
        <f t="shared" si="57"/>
        <v>2.4352062916238024</v>
      </c>
      <c r="AO530" s="36">
        <f t="shared" si="58"/>
        <v>0.16</v>
      </c>
      <c r="AP530" s="37">
        <f t="shared" si="59"/>
        <v>0.16</v>
      </c>
      <c r="AQ530" s="42"/>
      <c r="AR530" s="39">
        <v>7387.5999999999995</v>
      </c>
      <c r="AS530" s="22">
        <f t="shared" si="60"/>
        <v>2.7058855379284208</v>
      </c>
      <c r="AT530" s="40">
        <v>19990</v>
      </c>
    </row>
    <row r="531" spans="1:46" ht="47.25" x14ac:dyDescent="0.25">
      <c r="A531" s="17"/>
      <c r="B531" s="18"/>
      <c r="C531" s="19" t="s">
        <v>1275</v>
      </c>
      <c r="D531" s="20" t="s">
        <v>1276</v>
      </c>
      <c r="E531" s="49" t="s">
        <v>1309</v>
      </c>
      <c r="F531" s="22" t="str">
        <f t="shared" si="56"/>
        <v>S416A00A22</v>
      </c>
      <c r="G531" s="22" t="s">
        <v>100</v>
      </c>
      <c r="H531" s="23" t="s">
        <v>224</v>
      </c>
      <c r="I531" s="24" t="s">
        <v>1310</v>
      </c>
      <c r="J531" s="50" t="s">
        <v>1311</v>
      </c>
      <c r="K531" s="17" t="s">
        <v>1249</v>
      </c>
      <c r="L531" s="17" t="s">
        <v>848</v>
      </c>
      <c r="M531" s="28">
        <v>180</v>
      </c>
      <c r="N531" s="28"/>
      <c r="O531" s="28"/>
      <c r="P531" s="28"/>
      <c r="Q531" s="27"/>
      <c r="R531" s="28">
        <f t="shared" si="61"/>
        <v>180</v>
      </c>
      <c r="S531" s="29">
        <v>180</v>
      </c>
      <c r="T531" s="30">
        <f t="shared" si="62"/>
        <v>0</v>
      </c>
      <c r="U531" s="31">
        <v>43159</v>
      </c>
      <c r="V531" s="32">
        <v>0</v>
      </c>
      <c r="W531" s="32">
        <v>0</v>
      </c>
      <c r="X531" s="32">
        <v>0</v>
      </c>
      <c r="Y531" s="32">
        <v>0</v>
      </c>
      <c r="Z531" s="32">
        <v>0</v>
      </c>
      <c r="AA531" s="32">
        <v>0</v>
      </c>
      <c r="AB531" s="32">
        <v>0</v>
      </c>
      <c r="AC531" s="32">
        <v>0</v>
      </c>
      <c r="AD531" s="32">
        <v>0</v>
      </c>
      <c r="AE531" s="32">
        <v>0</v>
      </c>
      <c r="AF531" s="32">
        <v>0</v>
      </c>
      <c r="AG531" s="32">
        <v>8</v>
      </c>
      <c r="AH531" s="32">
        <v>5</v>
      </c>
      <c r="AI531" s="32">
        <v>7</v>
      </c>
      <c r="AJ531" s="32">
        <v>7</v>
      </c>
      <c r="AK531" s="32">
        <v>3</v>
      </c>
      <c r="AL531" s="34">
        <v>30</v>
      </c>
      <c r="AM531" s="35">
        <v>24990</v>
      </c>
      <c r="AN531" s="17">
        <f t="shared" si="57"/>
        <v>3.0660883754884698</v>
      </c>
      <c r="AO531" s="36">
        <f t="shared" si="58"/>
        <v>0.16666666666666666</v>
      </c>
      <c r="AP531" s="37">
        <f t="shared" si="59"/>
        <v>0.16666666666666666</v>
      </c>
      <c r="AQ531" s="42"/>
      <c r="AR531" s="39">
        <v>8150.4500000000007</v>
      </c>
      <c r="AS531" s="22">
        <f t="shared" si="60"/>
        <v>3.0660883754884698</v>
      </c>
      <c r="AT531" s="40">
        <v>24990</v>
      </c>
    </row>
    <row r="532" spans="1:46" ht="47.25" x14ac:dyDescent="0.25">
      <c r="A532" s="17"/>
      <c r="B532" s="18"/>
      <c r="C532" s="19" t="s">
        <v>1275</v>
      </c>
      <c r="D532" s="20" t="s">
        <v>1276</v>
      </c>
      <c r="E532" s="49" t="s">
        <v>1312</v>
      </c>
      <c r="F532" s="22" t="str">
        <f t="shared" si="56"/>
        <v>S416A00AHR</v>
      </c>
      <c r="G532" s="22" t="s">
        <v>100</v>
      </c>
      <c r="H532" s="23" t="s">
        <v>224</v>
      </c>
      <c r="I532" s="24" t="s">
        <v>1310</v>
      </c>
      <c r="J532" s="50" t="s">
        <v>1311</v>
      </c>
      <c r="K532" s="17" t="s">
        <v>1249</v>
      </c>
      <c r="L532" s="17" t="s">
        <v>1028</v>
      </c>
      <c r="M532" s="28">
        <v>200</v>
      </c>
      <c r="N532" s="28"/>
      <c r="O532" s="28"/>
      <c r="P532" s="28"/>
      <c r="Q532" s="27"/>
      <c r="R532" s="28">
        <f t="shared" si="61"/>
        <v>200</v>
      </c>
      <c r="S532" s="29">
        <v>200</v>
      </c>
      <c r="T532" s="30">
        <f t="shared" si="62"/>
        <v>0</v>
      </c>
      <c r="U532" s="31">
        <v>43159</v>
      </c>
      <c r="V532" s="32">
        <v>0</v>
      </c>
      <c r="W532" s="32">
        <v>0</v>
      </c>
      <c r="X532" s="32">
        <v>0</v>
      </c>
      <c r="Y532" s="32">
        <v>0</v>
      </c>
      <c r="Z532" s="32">
        <v>0</v>
      </c>
      <c r="AA532" s="32">
        <v>0</v>
      </c>
      <c r="AB532" s="32">
        <v>0</v>
      </c>
      <c r="AC532" s="32">
        <v>0</v>
      </c>
      <c r="AD532" s="32">
        <v>0</v>
      </c>
      <c r="AE532" s="32">
        <v>0</v>
      </c>
      <c r="AF532" s="32">
        <v>6</v>
      </c>
      <c r="AG532" s="32">
        <v>6</v>
      </c>
      <c r="AH532" s="32">
        <v>4</v>
      </c>
      <c r="AI532" s="32">
        <v>6</v>
      </c>
      <c r="AJ532" s="32">
        <v>3</v>
      </c>
      <c r="AK532" s="32">
        <v>5</v>
      </c>
      <c r="AL532" s="34">
        <v>30</v>
      </c>
      <c r="AM532" s="35">
        <v>21690.400000000001</v>
      </c>
      <c r="AN532" s="17">
        <f t="shared" si="57"/>
        <v>2.6612518327208927</v>
      </c>
      <c r="AO532" s="36">
        <f t="shared" si="58"/>
        <v>0.15</v>
      </c>
      <c r="AP532" s="37">
        <f t="shared" si="59"/>
        <v>0.15</v>
      </c>
      <c r="AQ532" s="42"/>
      <c r="AR532" s="39">
        <v>8150.4500000000007</v>
      </c>
      <c r="AS532" s="22">
        <f t="shared" si="60"/>
        <v>3.0660883754884698</v>
      </c>
      <c r="AT532" s="40">
        <v>24990</v>
      </c>
    </row>
    <row r="533" spans="1:46" ht="47.25" x14ac:dyDescent="0.25">
      <c r="A533" s="17"/>
      <c r="B533" s="18"/>
      <c r="C533" s="19" t="s">
        <v>1275</v>
      </c>
      <c r="D533" s="20" t="s">
        <v>1276</v>
      </c>
      <c r="E533" s="49" t="s">
        <v>1313</v>
      </c>
      <c r="F533" s="22" t="str">
        <f t="shared" si="56"/>
        <v>S417A00A25</v>
      </c>
      <c r="G533" s="22" t="s">
        <v>100</v>
      </c>
      <c r="H533" s="23" t="s">
        <v>224</v>
      </c>
      <c r="I533" s="24" t="s">
        <v>1314</v>
      </c>
      <c r="J533" s="50" t="s">
        <v>1315</v>
      </c>
      <c r="K533" s="17" t="s">
        <v>1249</v>
      </c>
      <c r="L533" s="17" t="s">
        <v>163</v>
      </c>
      <c r="M533" s="28">
        <v>180</v>
      </c>
      <c r="N533" s="28"/>
      <c r="O533" s="28"/>
      <c r="P533" s="28"/>
      <c r="Q533" s="27"/>
      <c r="R533" s="28">
        <f t="shared" si="61"/>
        <v>180</v>
      </c>
      <c r="S533" s="29">
        <v>180</v>
      </c>
      <c r="T533" s="30">
        <f t="shared" si="62"/>
        <v>0</v>
      </c>
      <c r="U533" s="31">
        <v>43159</v>
      </c>
      <c r="V533" s="32">
        <v>0</v>
      </c>
      <c r="W533" s="32">
        <v>0</v>
      </c>
      <c r="X533" s="32">
        <v>0</v>
      </c>
      <c r="Y533" s="32">
        <v>0</v>
      </c>
      <c r="Z533" s="32">
        <v>0</v>
      </c>
      <c r="AA533" s="32">
        <v>0</v>
      </c>
      <c r="AB533" s="32">
        <v>0</v>
      </c>
      <c r="AC533" s="32">
        <v>0</v>
      </c>
      <c r="AD533" s="32">
        <v>0</v>
      </c>
      <c r="AE533" s="32">
        <v>0</v>
      </c>
      <c r="AF533" s="32">
        <v>2</v>
      </c>
      <c r="AG533" s="32">
        <v>5</v>
      </c>
      <c r="AH533" s="32">
        <v>3</v>
      </c>
      <c r="AI533" s="32">
        <v>5</v>
      </c>
      <c r="AJ533" s="32">
        <v>3</v>
      </c>
      <c r="AK533" s="32">
        <v>6</v>
      </c>
      <c r="AL533" s="34">
        <v>24</v>
      </c>
      <c r="AM533" s="35">
        <v>23240.33</v>
      </c>
      <c r="AN533" s="17">
        <f t="shared" si="57"/>
        <v>2.9836990152905987</v>
      </c>
      <c r="AO533" s="36">
        <f t="shared" si="58"/>
        <v>0.13333333333333333</v>
      </c>
      <c r="AP533" s="37">
        <f t="shared" si="59"/>
        <v>0.13333333333333333</v>
      </c>
      <c r="AQ533" s="42"/>
      <c r="AR533" s="39">
        <v>7789.0999999999995</v>
      </c>
      <c r="AS533" s="22">
        <f t="shared" si="60"/>
        <v>3.2083295887843271</v>
      </c>
      <c r="AT533" s="40">
        <v>24990</v>
      </c>
    </row>
    <row r="534" spans="1:46" ht="47.25" x14ac:dyDescent="0.25">
      <c r="A534" s="17"/>
      <c r="B534" s="18"/>
      <c r="C534" s="19" t="s">
        <v>1275</v>
      </c>
      <c r="D534" s="20" t="s">
        <v>1276</v>
      </c>
      <c r="E534" s="49" t="s">
        <v>1316</v>
      </c>
      <c r="F534" s="22" t="str">
        <f t="shared" si="56"/>
        <v>S417A00AHR</v>
      </c>
      <c r="G534" s="22" t="s">
        <v>100</v>
      </c>
      <c r="H534" s="23" t="s">
        <v>224</v>
      </c>
      <c r="I534" s="24" t="s">
        <v>1314</v>
      </c>
      <c r="J534" s="50" t="s">
        <v>1315</v>
      </c>
      <c r="K534" s="17" t="s">
        <v>1249</v>
      </c>
      <c r="L534" s="17" t="s">
        <v>1028</v>
      </c>
      <c r="M534" s="28">
        <v>200</v>
      </c>
      <c r="N534" s="28"/>
      <c r="O534" s="28"/>
      <c r="P534" s="28"/>
      <c r="Q534" s="27"/>
      <c r="R534" s="28">
        <f t="shared" si="61"/>
        <v>200</v>
      </c>
      <c r="S534" s="29">
        <v>200</v>
      </c>
      <c r="T534" s="30">
        <f t="shared" si="62"/>
        <v>0</v>
      </c>
      <c r="U534" s="31">
        <v>43159</v>
      </c>
      <c r="V534" s="32">
        <v>0</v>
      </c>
      <c r="W534" s="32">
        <v>0</v>
      </c>
      <c r="X534" s="32">
        <v>0</v>
      </c>
      <c r="Y534" s="32">
        <v>0</v>
      </c>
      <c r="Z534" s="32">
        <v>0</v>
      </c>
      <c r="AA534" s="32">
        <v>0</v>
      </c>
      <c r="AB534" s="32">
        <v>0</v>
      </c>
      <c r="AC534" s="32">
        <v>0</v>
      </c>
      <c r="AD534" s="32">
        <v>0</v>
      </c>
      <c r="AE534" s="32">
        <v>0</v>
      </c>
      <c r="AF534" s="32">
        <v>3</v>
      </c>
      <c r="AG534" s="32">
        <v>2</v>
      </c>
      <c r="AH534" s="32">
        <v>4</v>
      </c>
      <c r="AI534" s="32">
        <v>5</v>
      </c>
      <c r="AJ534" s="32">
        <v>1</v>
      </c>
      <c r="AK534" s="32">
        <v>8</v>
      </c>
      <c r="AL534" s="34">
        <v>23</v>
      </c>
      <c r="AM534" s="35">
        <v>22647.13</v>
      </c>
      <c r="AN534" s="17">
        <f t="shared" si="57"/>
        <v>2.9075413077248982</v>
      </c>
      <c r="AO534" s="36">
        <f t="shared" si="58"/>
        <v>0.115</v>
      </c>
      <c r="AP534" s="37">
        <f t="shared" si="59"/>
        <v>0.115</v>
      </c>
      <c r="AQ534" s="42"/>
      <c r="AR534" s="39">
        <v>7789.0999999999995</v>
      </c>
      <c r="AS534" s="22">
        <f t="shared" si="60"/>
        <v>3.2083295887843271</v>
      </c>
      <c r="AT534" s="40">
        <v>24990</v>
      </c>
    </row>
    <row r="535" spans="1:46" ht="47.25" x14ac:dyDescent="0.25">
      <c r="A535" s="17"/>
      <c r="B535" s="18"/>
      <c r="C535" s="19" t="s">
        <v>1317</v>
      </c>
      <c r="D535" s="20" t="s">
        <v>1276</v>
      </c>
      <c r="E535" s="49" t="s">
        <v>1318</v>
      </c>
      <c r="F535" s="22" t="str">
        <f t="shared" si="56"/>
        <v>S418A00AHR</v>
      </c>
      <c r="G535" s="22" t="s">
        <v>100</v>
      </c>
      <c r="H535" s="23" t="s">
        <v>224</v>
      </c>
      <c r="I535" s="24" t="s">
        <v>1319</v>
      </c>
      <c r="J535" s="50" t="s">
        <v>1320</v>
      </c>
      <c r="K535" s="17" t="s">
        <v>1249</v>
      </c>
      <c r="L535" s="17" t="s">
        <v>713</v>
      </c>
      <c r="M535" s="28">
        <v>200</v>
      </c>
      <c r="N535" s="28"/>
      <c r="O535" s="28"/>
      <c r="P535" s="28"/>
      <c r="Q535" s="27"/>
      <c r="R535" s="28">
        <f t="shared" si="61"/>
        <v>200</v>
      </c>
      <c r="S535" s="29">
        <v>200</v>
      </c>
      <c r="T535" s="30">
        <f t="shared" si="62"/>
        <v>0</v>
      </c>
      <c r="U535" s="31">
        <v>43159</v>
      </c>
      <c r="V535" s="32">
        <v>0</v>
      </c>
      <c r="W535" s="32">
        <v>0</v>
      </c>
      <c r="X535" s="32">
        <v>0</v>
      </c>
      <c r="Y535" s="32">
        <v>0</v>
      </c>
      <c r="Z535" s="32">
        <v>0</v>
      </c>
      <c r="AA535" s="32">
        <v>0</v>
      </c>
      <c r="AB535" s="32">
        <v>0</v>
      </c>
      <c r="AC535" s="32">
        <v>18</v>
      </c>
      <c r="AD535" s="32">
        <v>7</v>
      </c>
      <c r="AE535" s="32">
        <v>2</v>
      </c>
      <c r="AF535" s="32">
        <v>0</v>
      </c>
      <c r="AG535" s="32">
        <v>4</v>
      </c>
      <c r="AH535" s="32">
        <v>0</v>
      </c>
      <c r="AI535" s="32">
        <v>6</v>
      </c>
      <c r="AJ535" s="32">
        <v>2</v>
      </c>
      <c r="AK535" s="32">
        <v>2</v>
      </c>
      <c r="AL535" s="34">
        <v>41</v>
      </c>
      <c r="AM535" s="35">
        <v>21241</v>
      </c>
      <c r="AN535" s="17">
        <f t="shared" si="57"/>
        <v>2.428930817610063</v>
      </c>
      <c r="AO535" s="36">
        <f t="shared" si="58"/>
        <v>0.20499999999999999</v>
      </c>
      <c r="AP535" s="37">
        <f t="shared" si="59"/>
        <v>0.20499999999999999</v>
      </c>
      <c r="AQ535" s="42"/>
      <c r="AR535" s="39">
        <v>8745</v>
      </c>
      <c r="AS535" s="22">
        <f t="shared" si="60"/>
        <v>2.8576329331046311</v>
      </c>
      <c r="AT535" s="40">
        <v>24990</v>
      </c>
    </row>
    <row r="536" spans="1:46" ht="47.25" x14ac:dyDescent="0.25">
      <c r="A536" s="17"/>
      <c r="B536" s="18"/>
      <c r="C536" s="19" t="s">
        <v>1317</v>
      </c>
      <c r="D536" s="20" t="s">
        <v>1276</v>
      </c>
      <c r="E536" s="49" t="s">
        <v>1321</v>
      </c>
      <c r="F536" s="22" t="str">
        <f t="shared" si="56"/>
        <v>S418A00A10</v>
      </c>
      <c r="G536" s="22" t="s">
        <v>100</v>
      </c>
      <c r="H536" s="23" t="s">
        <v>224</v>
      </c>
      <c r="I536" s="24" t="s">
        <v>1319</v>
      </c>
      <c r="J536" s="50" t="s">
        <v>1320</v>
      </c>
      <c r="K536" s="17" t="s">
        <v>1249</v>
      </c>
      <c r="L536" s="17" t="s">
        <v>858</v>
      </c>
      <c r="M536" s="28">
        <v>180</v>
      </c>
      <c r="N536" s="28"/>
      <c r="O536" s="28"/>
      <c r="P536" s="28"/>
      <c r="Q536" s="27"/>
      <c r="R536" s="28">
        <f t="shared" si="61"/>
        <v>180</v>
      </c>
      <c r="S536" s="29">
        <v>180</v>
      </c>
      <c r="T536" s="30">
        <f t="shared" si="62"/>
        <v>0</v>
      </c>
      <c r="U536" s="31">
        <v>43159</v>
      </c>
      <c r="V536" s="32">
        <v>0</v>
      </c>
      <c r="W536" s="32">
        <v>0</v>
      </c>
      <c r="X536" s="32">
        <v>0</v>
      </c>
      <c r="Y536" s="32">
        <v>2</v>
      </c>
      <c r="Z536" s="32">
        <v>0</v>
      </c>
      <c r="AA536" s="32">
        <v>1</v>
      </c>
      <c r="AB536" s="32">
        <v>0</v>
      </c>
      <c r="AC536" s="32">
        <v>2</v>
      </c>
      <c r="AD536" s="32">
        <v>1</v>
      </c>
      <c r="AE536" s="32">
        <v>0</v>
      </c>
      <c r="AF536" s="32">
        <v>2</v>
      </c>
      <c r="AG536" s="32">
        <v>0</v>
      </c>
      <c r="AH536" s="32">
        <v>0</v>
      </c>
      <c r="AI536" s="32">
        <v>1</v>
      </c>
      <c r="AJ536" s="32">
        <v>2</v>
      </c>
      <c r="AK536" s="32">
        <v>0</v>
      </c>
      <c r="AL536" s="34">
        <v>11</v>
      </c>
      <c r="AM536" s="35">
        <v>0</v>
      </c>
      <c r="AN536" s="17">
        <f t="shared" si="57"/>
        <v>0</v>
      </c>
      <c r="AO536" s="36">
        <f t="shared" si="58"/>
        <v>6.1111111111111109E-2</v>
      </c>
      <c r="AP536" s="37">
        <f t="shared" si="59"/>
        <v>6.1111111111111109E-2</v>
      </c>
      <c r="AQ536" s="42"/>
      <c r="AR536" s="39">
        <v>8745</v>
      </c>
      <c r="AS536" s="22">
        <f t="shared" si="60"/>
        <v>2.8576329331046311</v>
      </c>
      <c r="AT536" s="40">
        <v>24990</v>
      </c>
    </row>
    <row r="537" spans="1:46" ht="47.25" x14ac:dyDescent="0.25">
      <c r="A537" s="17"/>
      <c r="B537" s="18"/>
      <c r="C537" s="19" t="s">
        <v>1317</v>
      </c>
      <c r="D537" s="20" t="s">
        <v>1276</v>
      </c>
      <c r="E537" s="49" t="s">
        <v>1322</v>
      </c>
      <c r="F537" s="22" t="str">
        <f t="shared" si="56"/>
        <v>S418A00A49</v>
      </c>
      <c r="G537" s="22" t="s">
        <v>100</v>
      </c>
      <c r="H537" s="23" t="s">
        <v>224</v>
      </c>
      <c r="I537" s="24" t="s">
        <v>1319</v>
      </c>
      <c r="J537" s="50" t="s">
        <v>1320</v>
      </c>
      <c r="K537" s="17" t="s">
        <v>1249</v>
      </c>
      <c r="L537" s="17" t="s">
        <v>1323</v>
      </c>
      <c r="M537" s="28">
        <v>180</v>
      </c>
      <c r="N537" s="28"/>
      <c r="O537" s="28"/>
      <c r="P537" s="28"/>
      <c r="Q537" s="27"/>
      <c r="R537" s="28">
        <f t="shared" si="61"/>
        <v>180</v>
      </c>
      <c r="S537" s="29">
        <v>180</v>
      </c>
      <c r="T537" s="30">
        <f t="shared" si="62"/>
        <v>0</v>
      </c>
      <c r="U537" s="31">
        <v>43159</v>
      </c>
      <c r="V537" s="32">
        <v>0</v>
      </c>
      <c r="W537" s="32">
        <v>0</v>
      </c>
      <c r="X537" s="32">
        <v>4</v>
      </c>
      <c r="Y537" s="32">
        <v>1</v>
      </c>
      <c r="Z537" s="32">
        <v>2</v>
      </c>
      <c r="AA537" s="32">
        <v>3</v>
      </c>
      <c r="AB537" s="32">
        <v>5</v>
      </c>
      <c r="AC537" s="32">
        <v>10</v>
      </c>
      <c r="AD537" s="32">
        <v>7</v>
      </c>
      <c r="AE537" s="32">
        <v>4</v>
      </c>
      <c r="AF537" s="32">
        <v>4</v>
      </c>
      <c r="AG537" s="32">
        <v>4</v>
      </c>
      <c r="AH537" s="32">
        <v>3</v>
      </c>
      <c r="AI537" s="32">
        <v>7</v>
      </c>
      <c r="AJ537" s="32">
        <v>2</v>
      </c>
      <c r="AK537" s="32">
        <v>3</v>
      </c>
      <c r="AL537" s="34">
        <v>59</v>
      </c>
      <c r="AM537" s="35">
        <v>24990</v>
      </c>
      <c r="AN537" s="17">
        <f t="shared" si="57"/>
        <v>2.8576329331046311</v>
      </c>
      <c r="AO537" s="36">
        <f t="shared" si="58"/>
        <v>0.32777777777777778</v>
      </c>
      <c r="AP537" s="37">
        <f t="shared" si="59"/>
        <v>0.32777777777777778</v>
      </c>
      <c r="AQ537" s="42"/>
      <c r="AR537" s="39">
        <v>8745</v>
      </c>
      <c r="AS537" s="22">
        <f t="shared" si="60"/>
        <v>2.8576329331046311</v>
      </c>
      <c r="AT537" s="40">
        <v>24990</v>
      </c>
    </row>
    <row r="538" spans="1:46" ht="47.25" x14ac:dyDescent="0.25">
      <c r="A538" s="17"/>
      <c r="B538" s="18"/>
      <c r="C538" s="19" t="s">
        <v>1317</v>
      </c>
      <c r="D538" s="20" t="s">
        <v>1276</v>
      </c>
      <c r="E538" s="49" t="s">
        <v>1324</v>
      </c>
      <c r="F538" s="22" t="str">
        <f t="shared" si="56"/>
        <v>S419A00A10</v>
      </c>
      <c r="G538" s="22" t="s">
        <v>100</v>
      </c>
      <c r="H538" s="23" t="s">
        <v>224</v>
      </c>
      <c r="I538" s="24" t="s">
        <v>1325</v>
      </c>
      <c r="J538" s="50" t="s">
        <v>1326</v>
      </c>
      <c r="K538" s="17" t="s">
        <v>1249</v>
      </c>
      <c r="L538" s="17" t="s">
        <v>858</v>
      </c>
      <c r="M538" s="28">
        <v>200</v>
      </c>
      <c r="N538" s="28"/>
      <c r="O538" s="28"/>
      <c r="P538" s="28"/>
      <c r="Q538" s="27"/>
      <c r="R538" s="28">
        <v>195</v>
      </c>
      <c r="S538" s="29">
        <v>195</v>
      </c>
      <c r="T538" s="30">
        <f t="shared" si="62"/>
        <v>0</v>
      </c>
      <c r="U538" s="31">
        <v>43159</v>
      </c>
      <c r="V538" s="32">
        <v>0</v>
      </c>
      <c r="W538" s="32">
        <v>1</v>
      </c>
      <c r="X538" s="32">
        <v>3</v>
      </c>
      <c r="Y538" s="32">
        <v>3</v>
      </c>
      <c r="Z538" s="32">
        <v>4</v>
      </c>
      <c r="AA538" s="32">
        <v>13</v>
      </c>
      <c r="AB538" s="32">
        <v>6</v>
      </c>
      <c r="AC538" s="32">
        <v>10</v>
      </c>
      <c r="AD538" s="32">
        <v>3</v>
      </c>
      <c r="AE538" s="32">
        <v>5</v>
      </c>
      <c r="AF538" s="32">
        <v>1</v>
      </c>
      <c r="AG538" s="32">
        <v>1</v>
      </c>
      <c r="AH538" s="32">
        <v>3</v>
      </c>
      <c r="AI538" s="32">
        <v>6</v>
      </c>
      <c r="AJ538" s="32">
        <v>8</v>
      </c>
      <c r="AK538" s="32">
        <v>2</v>
      </c>
      <c r="AL538" s="34">
        <v>69</v>
      </c>
      <c r="AM538" s="35">
        <v>23115.5</v>
      </c>
      <c r="AN538" s="17">
        <f t="shared" si="57"/>
        <v>2.7469399881164587</v>
      </c>
      <c r="AO538" s="36">
        <f t="shared" si="58"/>
        <v>0.35384615384615387</v>
      </c>
      <c r="AP538" s="37">
        <f t="shared" si="59"/>
        <v>0.35384615384615387</v>
      </c>
      <c r="AQ538" s="42"/>
      <c r="AR538" s="39">
        <v>8415</v>
      </c>
      <c r="AS538" s="22">
        <f t="shared" si="60"/>
        <v>2.9696969696969697</v>
      </c>
      <c r="AT538" s="40">
        <v>24990</v>
      </c>
    </row>
    <row r="539" spans="1:46" ht="47.25" x14ac:dyDescent="0.25">
      <c r="A539" s="17"/>
      <c r="B539" s="18"/>
      <c r="C539" s="19" t="s">
        <v>1317</v>
      </c>
      <c r="D539" s="20" t="s">
        <v>1276</v>
      </c>
      <c r="E539" s="49" t="s">
        <v>1327</v>
      </c>
      <c r="F539" s="22" t="str">
        <f t="shared" si="56"/>
        <v>S419A00A45</v>
      </c>
      <c r="G539" s="22" t="s">
        <v>100</v>
      </c>
      <c r="H539" s="23" t="s">
        <v>224</v>
      </c>
      <c r="I539" s="24" t="s">
        <v>1325</v>
      </c>
      <c r="J539" s="50" t="s">
        <v>1326</v>
      </c>
      <c r="K539" s="17" t="s">
        <v>1249</v>
      </c>
      <c r="L539" s="17" t="s">
        <v>1237</v>
      </c>
      <c r="M539" s="28">
        <v>150</v>
      </c>
      <c r="N539" s="28"/>
      <c r="O539" s="28"/>
      <c r="P539" s="28"/>
      <c r="Q539" s="27"/>
      <c r="R539" s="28">
        <f t="shared" si="61"/>
        <v>150</v>
      </c>
      <c r="S539" s="29">
        <v>150</v>
      </c>
      <c r="T539" s="30">
        <f t="shared" si="62"/>
        <v>0</v>
      </c>
      <c r="U539" s="31">
        <v>43159</v>
      </c>
      <c r="V539" s="32">
        <v>0</v>
      </c>
      <c r="W539" s="32">
        <v>0</v>
      </c>
      <c r="X539" s="32">
        <v>0</v>
      </c>
      <c r="Y539" s="32">
        <v>2</v>
      </c>
      <c r="Z539" s="32">
        <v>2</v>
      </c>
      <c r="AA539" s="32">
        <v>0</v>
      </c>
      <c r="AB539" s="32">
        <v>3</v>
      </c>
      <c r="AC539" s="32">
        <v>4</v>
      </c>
      <c r="AD539" s="32">
        <v>2</v>
      </c>
      <c r="AE539" s="32">
        <v>0</v>
      </c>
      <c r="AF539" s="32">
        <v>0</v>
      </c>
      <c r="AG539" s="32">
        <v>3</v>
      </c>
      <c r="AH539" s="32">
        <v>0</v>
      </c>
      <c r="AI539" s="32">
        <v>3</v>
      </c>
      <c r="AJ539" s="32">
        <v>0</v>
      </c>
      <c r="AK539" s="32">
        <v>2</v>
      </c>
      <c r="AL539" s="34">
        <v>21</v>
      </c>
      <c r="AM539" s="35">
        <v>23490</v>
      </c>
      <c r="AN539" s="17">
        <f t="shared" si="57"/>
        <v>2.7914438502673797</v>
      </c>
      <c r="AO539" s="36">
        <f t="shared" si="58"/>
        <v>0.14000000000000001</v>
      </c>
      <c r="AP539" s="37">
        <f t="shared" si="59"/>
        <v>0.14000000000000001</v>
      </c>
      <c r="AQ539" s="42"/>
      <c r="AR539" s="39">
        <v>8415</v>
      </c>
      <c r="AS539" s="22">
        <f t="shared" si="60"/>
        <v>2.9696969696969697</v>
      </c>
      <c r="AT539" s="40">
        <v>24990</v>
      </c>
    </row>
    <row r="540" spans="1:46" ht="47.25" x14ac:dyDescent="0.25">
      <c r="A540" s="17"/>
      <c r="B540" s="18"/>
      <c r="C540" s="19" t="s">
        <v>1317</v>
      </c>
      <c r="D540" s="20" t="s">
        <v>1276</v>
      </c>
      <c r="E540" s="49" t="s">
        <v>1328</v>
      </c>
      <c r="F540" s="22" t="str">
        <f t="shared" si="56"/>
        <v>S420A00A01</v>
      </c>
      <c r="G540" s="22" t="s">
        <v>100</v>
      </c>
      <c r="H540" s="23" t="s">
        <v>224</v>
      </c>
      <c r="I540" s="24" t="s">
        <v>1329</v>
      </c>
      <c r="J540" s="50" t="s">
        <v>1330</v>
      </c>
      <c r="K540" s="17" t="s">
        <v>1249</v>
      </c>
      <c r="L540" s="17" t="s">
        <v>713</v>
      </c>
      <c r="M540" s="28">
        <v>200</v>
      </c>
      <c r="N540" s="28"/>
      <c r="O540" s="28"/>
      <c r="P540" s="28"/>
      <c r="Q540" s="27"/>
      <c r="R540" s="28">
        <f t="shared" si="61"/>
        <v>200</v>
      </c>
      <c r="S540" s="29">
        <v>200</v>
      </c>
      <c r="T540" s="30">
        <f t="shared" si="62"/>
        <v>0</v>
      </c>
      <c r="U540" s="31">
        <v>43159</v>
      </c>
      <c r="V540" s="32">
        <v>0</v>
      </c>
      <c r="W540" s="32">
        <v>4</v>
      </c>
      <c r="X540" s="32">
        <v>5</v>
      </c>
      <c r="Y540" s="32">
        <v>7</v>
      </c>
      <c r="Z540" s="32">
        <v>15</v>
      </c>
      <c r="AA540" s="32">
        <v>13</v>
      </c>
      <c r="AB540" s="32">
        <v>8</v>
      </c>
      <c r="AC540" s="32">
        <v>12</v>
      </c>
      <c r="AD540" s="32">
        <v>14</v>
      </c>
      <c r="AE540" s="32">
        <v>7</v>
      </c>
      <c r="AF540" s="32">
        <v>11</v>
      </c>
      <c r="AG540" s="32">
        <v>8</v>
      </c>
      <c r="AH540" s="32">
        <v>6</v>
      </c>
      <c r="AI540" s="32">
        <v>6</v>
      </c>
      <c r="AJ540" s="32">
        <v>3</v>
      </c>
      <c r="AK540" s="32">
        <v>3</v>
      </c>
      <c r="AL540" s="34">
        <v>122</v>
      </c>
      <c r="AM540" s="35">
        <v>22740.33</v>
      </c>
      <c r="AN540" s="17">
        <f t="shared" si="57"/>
        <v>2.6003807890222985</v>
      </c>
      <c r="AO540" s="36">
        <f t="shared" si="58"/>
        <v>0.61</v>
      </c>
      <c r="AP540" s="37">
        <f t="shared" si="59"/>
        <v>0.61</v>
      </c>
      <c r="AQ540" s="42"/>
      <c r="AR540" s="39">
        <v>8745</v>
      </c>
      <c r="AS540" s="22">
        <f t="shared" si="60"/>
        <v>2.8576329331046311</v>
      </c>
      <c r="AT540" s="40">
        <v>24990</v>
      </c>
    </row>
    <row r="541" spans="1:46" ht="47.25" x14ac:dyDescent="0.25">
      <c r="A541" s="17"/>
      <c r="B541" s="18"/>
      <c r="C541" s="19" t="s">
        <v>1317</v>
      </c>
      <c r="D541" s="20" t="s">
        <v>1276</v>
      </c>
      <c r="E541" s="49" t="s">
        <v>1331</v>
      </c>
      <c r="F541" s="22" t="str">
        <f t="shared" si="56"/>
        <v>S420A00A36</v>
      </c>
      <c r="G541" s="22" t="s">
        <v>100</v>
      </c>
      <c r="H541" s="23" t="s">
        <v>224</v>
      </c>
      <c r="I541" s="24" t="s">
        <v>1329</v>
      </c>
      <c r="J541" s="50" t="s">
        <v>1330</v>
      </c>
      <c r="K541" s="17" t="s">
        <v>1249</v>
      </c>
      <c r="L541" s="17" t="s">
        <v>1332</v>
      </c>
      <c r="M541" s="28">
        <v>180</v>
      </c>
      <c r="N541" s="28"/>
      <c r="O541" s="28"/>
      <c r="P541" s="28"/>
      <c r="Q541" s="27"/>
      <c r="R541" s="28">
        <f t="shared" si="61"/>
        <v>180</v>
      </c>
      <c r="S541" s="29">
        <v>180</v>
      </c>
      <c r="T541" s="30">
        <f t="shared" si="62"/>
        <v>0</v>
      </c>
      <c r="U541" s="31">
        <v>43159</v>
      </c>
      <c r="V541" s="32">
        <v>0</v>
      </c>
      <c r="W541" s="32">
        <v>2</v>
      </c>
      <c r="X541" s="32">
        <v>5</v>
      </c>
      <c r="Y541" s="32">
        <v>2</v>
      </c>
      <c r="Z541" s="32">
        <v>4</v>
      </c>
      <c r="AA541" s="32">
        <v>7</v>
      </c>
      <c r="AB541" s="32">
        <v>3</v>
      </c>
      <c r="AC541" s="32">
        <v>5</v>
      </c>
      <c r="AD541" s="32">
        <v>5</v>
      </c>
      <c r="AE541" s="32">
        <v>1</v>
      </c>
      <c r="AF541" s="32">
        <v>2</v>
      </c>
      <c r="AG541" s="32">
        <v>3</v>
      </c>
      <c r="AH541" s="32">
        <v>9</v>
      </c>
      <c r="AI541" s="32">
        <v>6</v>
      </c>
      <c r="AJ541" s="32">
        <v>2</v>
      </c>
      <c r="AK541" s="32">
        <v>6</v>
      </c>
      <c r="AL541" s="34">
        <v>62</v>
      </c>
      <c r="AM541" s="35">
        <v>23240.33</v>
      </c>
      <c r="AN541" s="17">
        <f t="shared" si="57"/>
        <v>2.6575563178959407</v>
      </c>
      <c r="AO541" s="36">
        <f t="shared" si="58"/>
        <v>0.34444444444444444</v>
      </c>
      <c r="AP541" s="37">
        <f t="shared" si="59"/>
        <v>0.34444444444444444</v>
      </c>
      <c r="AQ541" s="42"/>
      <c r="AR541" s="39">
        <v>8745</v>
      </c>
      <c r="AS541" s="22">
        <f t="shared" si="60"/>
        <v>2.8576329331046311</v>
      </c>
      <c r="AT541" s="40">
        <v>24990</v>
      </c>
    </row>
    <row r="542" spans="1:46" ht="47.25" x14ac:dyDescent="0.25">
      <c r="A542" s="17"/>
      <c r="B542" s="18"/>
      <c r="C542" s="19" t="s">
        <v>1317</v>
      </c>
      <c r="D542" s="20" t="s">
        <v>1276</v>
      </c>
      <c r="E542" s="49" t="s">
        <v>1333</v>
      </c>
      <c r="F542" s="22" t="str">
        <f t="shared" si="56"/>
        <v>S420A00A6F</v>
      </c>
      <c r="G542" s="22" t="s">
        <v>100</v>
      </c>
      <c r="H542" s="23" t="s">
        <v>224</v>
      </c>
      <c r="I542" s="24" t="s">
        <v>1329</v>
      </c>
      <c r="J542" s="50" t="s">
        <v>1330</v>
      </c>
      <c r="K542" s="17" t="s">
        <v>1249</v>
      </c>
      <c r="L542" s="17" t="s">
        <v>1334</v>
      </c>
      <c r="M542" s="28">
        <v>180</v>
      </c>
      <c r="N542" s="28"/>
      <c r="O542" s="28"/>
      <c r="P542" s="28"/>
      <c r="Q542" s="27"/>
      <c r="R542" s="28">
        <f t="shared" si="61"/>
        <v>180</v>
      </c>
      <c r="S542" s="29">
        <v>180</v>
      </c>
      <c r="T542" s="30">
        <f t="shared" si="62"/>
        <v>0</v>
      </c>
      <c r="U542" s="31">
        <v>43159</v>
      </c>
      <c r="V542" s="32">
        <v>0</v>
      </c>
      <c r="W542" s="32">
        <v>1</v>
      </c>
      <c r="X542" s="32">
        <v>5</v>
      </c>
      <c r="Y542" s="32">
        <v>10</v>
      </c>
      <c r="Z542" s="32">
        <v>8</v>
      </c>
      <c r="AA542" s="32">
        <v>12</v>
      </c>
      <c r="AB542" s="32">
        <v>15</v>
      </c>
      <c r="AC542" s="32">
        <v>10</v>
      </c>
      <c r="AD542" s="32">
        <v>7</v>
      </c>
      <c r="AE542" s="32">
        <v>11</v>
      </c>
      <c r="AF542" s="32">
        <v>7</v>
      </c>
      <c r="AG542" s="32">
        <v>5</v>
      </c>
      <c r="AH542" s="32">
        <v>0</v>
      </c>
      <c r="AI542" s="32">
        <v>9</v>
      </c>
      <c r="AJ542" s="32">
        <v>4</v>
      </c>
      <c r="AK542" s="32">
        <v>4</v>
      </c>
      <c r="AL542" s="34">
        <v>108</v>
      </c>
      <c r="AM542" s="35">
        <v>23115.5</v>
      </c>
      <c r="AN542" s="17">
        <f t="shared" si="57"/>
        <v>2.643281875357347</v>
      </c>
      <c r="AO542" s="36">
        <f t="shared" si="58"/>
        <v>0.6</v>
      </c>
      <c r="AP542" s="37">
        <f t="shared" si="59"/>
        <v>0.6</v>
      </c>
      <c r="AQ542" s="42"/>
      <c r="AR542" s="39">
        <v>8745</v>
      </c>
      <c r="AS542" s="22">
        <f t="shared" si="60"/>
        <v>2.8576329331046311</v>
      </c>
      <c r="AT542" s="40">
        <v>24990</v>
      </c>
    </row>
    <row r="543" spans="1:46" ht="47.25" x14ac:dyDescent="0.25">
      <c r="A543" s="17"/>
      <c r="B543" s="18"/>
      <c r="C543" s="19" t="s">
        <v>1317</v>
      </c>
      <c r="D543" s="20" t="s">
        <v>1276</v>
      </c>
      <c r="E543" s="49" t="s">
        <v>1335</v>
      </c>
      <c r="F543" s="22" t="str">
        <f t="shared" si="56"/>
        <v>S421A00A01</v>
      </c>
      <c r="G543" s="22" t="s">
        <v>100</v>
      </c>
      <c r="H543" s="23" t="s">
        <v>224</v>
      </c>
      <c r="I543" s="24" t="s">
        <v>1336</v>
      </c>
      <c r="J543" s="50" t="s">
        <v>1337</v>
      </c>
      <c r="K543" s="17" t="s">
        <v>1249</v>
      </c>
      <c r="L543" s="17" t="s">
        <v>713</v>
      </c>
      <c r="M543" s="28">
        <v>200</v>
      </c>
      <c r="N543" s="28"/>
      <c r="O543" s="28"/>
      <c r="P543" s="28"/>
      <c r="Q543" s="27"/>
      <c r="R543" s="28">
        <f t="shared" si="61"/>
        <v>200</v>
      </c>
      <c r="S543" s="29">
        <v>200</v>
      </c>
      <c r="T543" s="30">
        <f t="shared" si="62"/>
        <v>0</v>
      </c>
      <c r="U543" s="31">
        <v>43159</v>
      </c>
      <c r="V543" s="32">
        <v>0</v>
      </c>
      <c r="W543" s="32">
        <v>0</v>
      </c>
      <c r="X543" s="32">
        <v>5</v>
      </c>
      <c r="Y543" s="32">
        <v>6</v>
      </c>
      <c r="Z543" s="32">
        <v>0</v>
      </c>
      <c r="AA543" s="32">
        <v>2</v>
      </c>
      <c r="AB543" s="32">
        <v>6</v>
      </c>
      <c r="AC543" s="32">
        <v>8</v>
      </c>
      <c r="AD543" s="32">
        <v>2</v>
      </c>
      <c r="AE543" s="32">
        <v>3</v>
      </c>
      <c r="AF543" s="32">
        <v>2</v>
      </c>
      <c r="AG543" s="32">
        <v>3</v>
      </c>
      <c r="AH543" s="32">
        <v>3</v>
      </c>
      <c r="AI543" s="32">
        <v>2</v>
      </c>
      <c r="AJ543" s="32">
        <v>1</v>
      </c>
      <c r="AK543" s="32">
        <v>1</v>
      </c>
      <c r="AL543" s="34">
        <v>44</v>
      </c>
      <c r="AM543" s="35">
        <v>21241</v>
      </c>
      <c r="AN543" s="17">
        <f t="shared" si="57"/>
        <v>2.5746666666666669</v>
      </c>
      <c r="AO543" s="36">
        <f t="shared" si="58"/>
        <v>0.22</v>
      </c>
      <c r="AP543" s="37">
        <f t="shared" si="59"/>
        <v>0.22</v>
      </c>
      <c r="AQ543" s="42"/>
      <c r="AR543" s="39">
        <v>8250</v>
      </c>
      <c r="AS543" s="22">
        <f t="shared" si="60"/>
        <v>3.0290909090909093</v>
      </c>
      <c r="AT543" s="40">
        <v>24990</v>
      </c>
    </row>
    <row r="544" spans="1:46" ht="47.25" x14ac:dyDescent="0.25">
      <c r="A544" s="17"/>
      <c r="B544" s="18"/>
      <c r="C544" s="19" t="s">
        <v>1317</v>
      </c>
      <c r="D544" s="20" t="s">
        <v>1276</v>
      </c>
      <c r="E544" s="49" t="s">
        <v>1338</v>
      </c>
      <c r="F544" s="22" t="str">
        <f t="shared" si="56"/>
        <v>S421A00A22</v>
      </c>
      <c r="G544" s="22" t="s">
        <v>100</v>
      </c>
      <c r="H544" s="23" t="s">
        <v>224</v>
      </c>
      <c r="I544" s="24" t="s">
        <v>1336</v>
      </c>
      <c r="J544" s="50" t="s">
        <v>1337</v>
      </c>
      <c r="K544" s="17" t="s">
        <v>1249</v>
      </c>
      <c r="L544" s="17" t="s">
        <v>848</v>
      </c>
      <c r="M544" s="28">
        <v>180</v>
      </c>
      <c r="N544" s="28"/>
      <c r="O544" s="28"/>
      <c r="P544" s="28"/>
      <c r="Q544" s="27"/>
      <c r="R544" s="28">
        <f t="shared" si="61"/>
        <v>180</v>
      </c>
      <c r="S544" s="29">
        <v>180</v>
      </c>
      <c r="T544" s="30">
        <f t="shared" si="62"/>
        <v>0</v>
      </c>
      <c r="U544" s="31">
        <v>43159</v>
      </c>
      <c r="V544" s="32">
        <v>0</v>
      </c>
      <c r="W544" s="32">
        <v>0</v>
      </c>
      <c r="X544" s="32">
        <v>2</v>
      </c>
      <c r="Y544" s="32">
        <v>0</v>
      </c>
      <c r="Z544" s="32">
        <v>4</v>
      </c>
      <c r="AA544" s="32">
        <v>2</v>
      </c>
      <c r="AB544" s="32">
        <v>1</v>
      </c>
      <c r="AC544" s="32">
        <v>2</v>
      </c>
      <c r="AD544" s="32">
        <v>3</v>
      </c>
      <c r="AE544" s="32">
        <v>5</v>
      </c>
      <c r="AF544" s="32">
        <v>4</v>
      </c>
      <c r="AG544" s="32">
        <v>2</v>
      </c>
      <c r="AH544" s="32">
        <v>0</v>
      </c>
      <c r="AI544" s="32">
        <v>0</v>
      </c>
      <c r="AJ544" s="32">
        <v>1</v>
      </c>
      <c r="AK544" s="32">
        <v>0</v>
      </c>
      <c r="AL544" s="34">
        <v>26</v>
      </c>
      <c r="AM544" s="35">
        <v>0</v>
      </c>
      <c r="AN544" s="17">
        <f t="shared" si="57"/>
        <v>0</v>
      </c>
      <c r="AO544" s="36">
        <f t="shared" si="58"/>
        <v>0.14444444444444443</v>
      </c>
      <c r="AP544" s="37">
        <f t="shared" si="59"/>
        <v>0.14444444444444443</v>
      </c>
      <c r="AQ544" s="42"/>
      <c r="AR544" s="39">
        <v>8250</v>
      </c>
      <c r="AS544" s="22">
        <f t="shared" si="60"/>
        <v>3.0290909090909093</v>
      </c>
      <c r="AT544" s="40">
        <v>24990</v>
      </c>
    </row>
    <row r="545" spans="1:46" ht="47.25" x14ac:dyDescent="0.25">
      <c r="A545" s="17"/>
      <c r="B545" s="18"/>
      <c r="C545" s="19" t="s">
        <v>1317</v>
      </c>
      <c r="D545" s="20" t="s">
        <v>1276</v>
      </c>
      <c r="E545" s="49" t="s">
        <v>1339</v>
      </c>
      <c r="F545" s="22" t="str">
        <f t="shared" si="56"/>
        <v>S421A00A6F</v>
      </c>
      <c r="G545" s="22" t="s">
        <v>100</v>
      </c>
      <c r="H545" s="23" t="s">
        <v>224</v>
      </c>
      <c r="I545" s="24" t="s">
        <v>1336</v>
      </c>
      <c r="J545" s="50" t="s">
        <v>1337</v>
      </c>
      <c r="K545" s="17" t="s">
        <v>1249</v>
      </c>
      <c r="L545" s="17" t="s">
        <v>1334</v>
      </c>
      <c r="M545" s="28">
        <v>180</v>
      </c>
      <c r="N545" s="28"/>
      <c r="O545" s="28"/>
      <c r="P545" s="28"/>
      <c r="Q545" s="27"/>
      <c r="R545" s="28">
        <f t="shared" si="61"/>
        <v>180</v>
      </c>
      <c r="S545" s="29">
        <v>180</v>
      </c>
      <c r="T545" s="30">
        <f t="shared" si="62"/>
        <v>0</v>
      </c>
      <c r="U545" s="31">
        <v>43159</v>
      </c>
      <c r="V545" s="32">
        <v>0</v>
      </c>
      <c r="W545" s="32">
        <v>1</v>
      </c>
      <c r="X545" s="32">
        <v>1</v>
      </c>
      <c r="Y545" s="32">
        <v>2</v>
      </c>
      <c r="Z545" s="32">
        <v>3</v>
      </c>
      <c r="AA545" s="32">
        <v>3</v>
      </c>
      <c r="AB545" s="32">
        <v>5</v>
      </c>
      <c r="AC545" s="32">
        <v>0</v>
      </c>
      <c r="AD545" s="32">
        <v>3</v>
      </c>
      <c r="AE545" s="32">
        <v>4</v>
      </c>
      <c r="AF545" s="32">
        <v>4</v>
      </c>
      <c r="AG545" s="32">
        <v>0</v>
      </c>
      <c r="AH545" s="32">
        <v>0</v>
      </c>
      <c r="AI545" s="32">
        <v>0</v>
      </c>
      <c r="AJ545" s="32">
        <v>5</v>
      </c>
      <c r="AK545" s="32">
        <v>1</v>
      </c>
      <c r="AL545" s="34">
        <v>32</v>
      </c>
      <c r="AM545" s="35">
        <v>21241</v>
      </c>
      <c r="AN545" s="17">
        <f t="shared" si="57"/>
        <v>2.5746666666666669</v>
      </c>
      <c r="AO545" s="36">
        <f t="shared" si="58"/>
        <v>0.17777777777777778</v>
      </c>
      <c r="AP545" s="37">
        <f t="shared" si="59"/>
        <v>0.17777777777777778</v>
      </c>
      <c r="AQ545" s="42"/>
      <c r="AR545" s="39">
        <v>8250</v>
      </c>
      <c r="AS545" s="22">
        <f t="shared" si="60"/>
        <v>3.0290909090909093</v>
      </c>
      <c r="AT545" s="40">
        <v>24990</v>
      </c>
    </row>
    <row r="546" spans="1:46" ht="47.25" x14ac:dyDescent="0.25">
      <c r="A546" s="17"/>
      <c r="B546" s="18"/>
      <c r="C546" s="19" t="s">
        <v>1317</v>
      </c>
      <c r="D546" s="20" t="s">
        <v>1276</v>
      </c>
      <c r="E546" s="49" t="s">
        <v>1340</v>
      </c>
      <c r="F546" s="22" t="str">
        <f t="shared" si="56"/>
        <v>S422A00A01</v>
      </c>
      <c r="G546" s="22" t="s">
        <v>100</v>
      </c>
      <c r="H546" s="23" t="s">
        <v>224</v>
      </c>
      <c r="I546" s="24" t="s">
        <v>1341</v>
      </c>
      <c r="J546" s="50" t="s">
        <v>1342</v>
      </c>
      <c r="K546" s="17" t="s">
        <v>1249</v>
      </c>
      <c r="L546" s="17" t="s">
        <v>713</v>
      </c>
      <c r="M546" s="28">
        <v>200</v>
      </c>
      <c r="N546" s="28"/>
      <c r="O546" s="28"/>
      <c r="P546" s="28"/>
      <c r="Q546" s="27"/>
      <c r="R546" s="28">
        <f t="shared" si="61"/>
        <v>200</v>
      </c>
      <c r="S546" s="29">
        <v>200</v>
      </c>
      <c r="T546" s="30">
        <f t="shared" si="62"/>
        <v>0</v>
      </c>
      <c r="U546" s="31">
        <v>43159</v>
      </c>
      <c r="V546" s="32">
        <v>0</v>
      </c>
      <c r="W546" s="32">
        <v>0</v>
      </c>
      <c r="X546" s="32">
        <v>1</v>
      </c>
      <c r="Y546" s="32">
        <v>3</v>
      </c>
      <c r="Z546" s="32">
        <v>3</v>
      </c>
      <c r="AA546" s="32">
        <v>4</v>
      </c>
      <c r="AB546" s="32">
        <v>2</v>
      </c>
      <c r="AC546" s="32">
        <v>4</v>
      </c>
      <c r="AD546" s="32">
        <v>2</v>
      </c>
      <c r="AE546" s="32">
        <v>0</v>
      </c>
      <c r="AF546" s="32">
        <v>0</v>
      </c>
      <c r="AG546" s="32">
        <v>0</v>
      </c>
      <c r="AH546" s="32">
        <v>2</v>
      </c>
      <c r="AI546" s="32">
        <v>2</v>
      </c>
      <c r="AJ546" s="32">
        <v>2</v>
      </c>
      <c r="AK546" s="32">
        <v>2</v>
      </c>
      <c r="AL546" s="34">
        <v>27</v>
      </c>
      <c r="AM546" s="35">
        <v>23490</v>
      </c>
      <c r="AN546" s="17">
        <f t="shared" si="57"/>
        <v>3.1636363636363631</v>
      </c>
      <c r="AO546" s="36">
        <f t="shared" si="58"/>
        <v>0.13500000000000001</v>
      </c>
      <c r="AP546" s="37">
        <f t="shared" si="59"/>
        <v>0.13500000000000001</v>
      </c>
      <c r="AQ546" s="42"/>
      <c r="AR546" s="39">
        <v>7425.0000000000009</v>
      </c>
      <c r="AS546" s="22">
        <f t="shared" si="60"/>
        <v>3.3656565656565651</v>
      </c>
      <c r="AT546" s="40">
        <v>24990</v>
      </c>
    </row>
    <row r="547" spans="1:46" ht="47.25" x14ac:dyDescent="0.25">
      <c r="A547" s="17"/>
      <c r="B547" s="18"/>
      <c r="C547" s="19" t="s">
        <v>1317</v>
      </c>
      <c r="D547" s="20" t="s">
        <v>1276</v>
      </c>
      <c r="E547" s="49" t="s">
        <v>1343</v>
      </c>
      <c r="F547" s="22" t="str">
        <f t="shared" si="56"/>
        <v>S422A00A2X</v>
      </c>
      <c r="G547" s="22" t="s">
        <v>100</v>
      </c>
      <c r="H547" s="23" t="s">
        <v>224</v>
      </c>
      <c r="I547" s="24" t="s">
        <v>1341</v>
      </c>
      <c r="J547" s="50" t="s">
        <v>1342</v>
      </c>
      <c r="K547" s="17" t="s">
        <v>1249</v>
      </c>
      <c r="L547" s="17" t="s">
        <v>733</v>
      </c>
      <c r="M547" s="28">
        <v>180</v>
      </c>
      <c r="N547" s="28"/>
      <c r="O547" s="28"/>
      <c r="P547" s="28"/>
      <c r="Q547" s="27"/>
      <c r="R547" s="28">
        <f t="shared" si="61"/>
        <v>180</v>
      </c>
      <c r="S547" s="29">
        <v>180</v>
      </c>
      <c r="T547" s="30">
        <f t="shared" si="62"/>
        <v>0</v>
      </c>
      <c r="U547" s="31">
        <v>43159</v>
      </c>
      <c r="V547" s="32">
        <v>0</v>
      </c>
      <c r="W547" s="32">
        <v>0</v>
      </c>
      <c r="X547" s="32">
        <v>0</v>
      </c>
      <c r="Y547" s="32">
        <v>1</v>
      </c>
      <c r="Z547" s="32">
        <v>0</v>
      </c>
      <c r="AA547" s="32">
        <v>2</v>
      </c>
      <c r="AB547" s="32">
        <v>1</v>
      </c>
      <c r="AC547" s="32">
        <v>1</v>
      </c>
      <c r="AD547" s="32">
        <v>1</v>
      </c>
      <c r="AE547" s="32">
        <v>1</v>
      </c>
      <c r="AF547" s="32">
        <v>-1</v>
      </c>
      <c r="AG547" s="32">
        <v>0</v>
      </c>
      <c r="AH547" s="32">
        <v>1</v>
      </c>
      <c r="AI547" s="32">
        <v>3</v>
      </c>
      <c r="AJ547" s="32">
        <v>1</v>
      </c>
      <c r="AK547" s="32">
        <v>1</v>
      </c>
      <c r="AL547" s="34">
        <v>12</v>
      </c>
      <c r="AM547" s="35">
        <v>24990</v>
      </c>
      <c r="AN547" s="17">
        <f t="shared" si="57"/>
        <v>3.3656565656565651</v>
      </c>
      <c r="AO547" s="36">
        <f t="shared" si="58"/>
        <v>6.6666666666666666E-2</v>
      </c>
      <c r="AP547" s="37">
        <f t="shared" si="59"/>
        <v>6.6666666666666666E-2</v>
      </c>
      <c r="AQ547" s="42"/>
      <c r="AR547" s="39">
        <v>7425.0000000000009</v>
      </c>
      <c r="AS547" s="22">
        <f t="shared" si="60"/>
        <v>3.3656565656565651</v>
      </c>
      <c r="AT547" s="40">
        <v>24990</v>
      </c>
    </row>
    <row r="548" spans="1:46" ht="47.25" x14ac:dyDescent="0.25">
      <c r="A548" s="17"/>
      <c r="B548" s="18"/>
      <c r="C548" s="19" t="s">
        <v>1275</v>
      </c>
      <c r="D548" s="20" t="s">
        <v>1276</v>
      </c>
      <c r="E548" s="49" t="s">
        <v>1344</v>
      </c>
      <c r="F548" s="22" t="str">
        <f t="shared" si="56"/>
        <v>S423A00A8A</v>
      </c>
      <c r="G548" s="22" t="s">
        <v>100</v>
      </c>
      <c r="H548" s="23" t="s">
        <v>224</v>
      </c>
      <c r="I548" s="24" t="s">
        <v>1345</v>
      </c>
      <c r="J548" s="50" t="s">
        <v>1346</v>
      </c>
      <c r="K548" s="17" t="s">
        <v>1249</v>
      </c>
      <c r="L548" s="17" t="s">
        <v>766</v>
      </c>
      <c r="M548" s="28">
        <v>180</v>
      </c>
      <c r="N548" s="28"/>
      <c r="O548" s="28"/>
      <c r="P548" s="28"/>
      <c r="Q548" s="27"/>
      <c r="R548" s="28">
        <f t="shared" si="61"/>
        <v>180</v>
      </c>
      <c r="S548" s="29">
        <v>180</v>
      </c>
      <c r="T548" s="30">
        <f t="shared" si="62"/>
        <v>0</v>
      </c>
      <c r="U548" s="31">
        <v>43159</v>
      </c>
      <c r="V548" s="32">
        <v>0</v>
      </c>
      <c r="W548" s="32">
        <v>0</v>
      </c>
      <c r="X548" s="32">
        <v>0</v>
      </c>
      <c r="Y548" s="32">
        <v>0</v>
      </c>
      <c r="Z548" s="32">
        <v>0</v>
      </c>
      <c r="AA548" s="32">
        <v>0</v>
      </c>
      <c r="AB548" s="32">
        <v>1</v>
      </c>
      <c r="AC548" s="32">
        <v>5</v>
      </c>
      <c r="AD548" s="32">
        <v>15</v>
      </c>
      <c r="AE548" s="32">
        <v>15</v>
      </c>
      <c r="AF548" s="32">
        <v>14</v>
      </c>
      <c r="AG548" s="32">
        <v>10</v>
      </c>
      <c r="AH548" s="32">
        <v>13</v>
      </c>
      <c r="AI548" s="32">
        <v>12</v>
      </c>
      <c r="AJ548" s="32">
        <v>8</v>
      </c>
      <c r="AK548" s="32">
        <v>11</v>
      </c>
      <c r="AL548" s="34">
        <v>104</v>
      </c>
      <c r="AM548" s="35">
        <v>24649.18</v>
      </c>
      <c r="AN548" s="17">
        <f t="shared" si="57"/>
        <v>3.4297613001523617</v>
      </c>
      <c r="AO548" s="36">
        <f t="shared" si="58"/>
        <v>0.57777777777777772</v>
      </c>
      <c r="AP548" s="37">
        <f t="shared" si="59"/>
        <v>0.57777777777777772</v>
      </c>
      <c r="AQ548" s="42"/>
      <c r="AR548" s="39">
        <v>7186.8499999999995</v>
      </c>
      <c r="AS548" s="22">
        <f t="shared" si="60"/>
        <v>3.4771840235986562</v>
      </c>
      <c r="AT548" s="40">
        <v>24990</v>
      </c>
    </row>
    <row r="549" spans="1:46" ht="47.25" x14ac:dyDescent="0.25">
      <c r="A549" s="17"/>
      <c r="B549" s="18"/>
      <c r="C549" s="19" t="s">
        <v>1275</v>
      </c>
      <c r="D549" s="20" t="s">
        <v>1276</v>
      </c>
      <c r="E549" s="49" t="s">
        <v>1347</v>
      </c>
      <c r="F549" s="22" t="str">
        <f t="shared" si="56"/>
        <v>S423A00AHR</v>
      </c>
      <c r="G549" s="22" t="s">
        <v>100</v>
      </c>
      <c r="H549" s="23" t="s">
        <v>224</v>
      </c>
      <c r="I549" s="24" t="s">
        <v>1345</v>
      </c>
      <c r="J549" s="50" t="s">
        <v>1346</v>
      </c>
      <c r="K549" s="17" t="s">
        <v>1249</v>
      </c>
      <c r="L549" s="17" t="s">
        <v>1028</v>
      </c>
      <c r="M549" s="28">
        <v>180</v>
      </c>
      <c r="N549" s="28"/>
      <c r="O549" s="28"/>
      <c r="P549" s="28"/>
      <c r="Q549" s="27"/>
      <c r="R549" s="28">
        <f t="shared" si="61"/>
        <v>180</v>
      </c>
      <c r="S549" s="29">
        <v>180</v>
      </c>
      <c r="T549" s="30">
        <f t="shared" si="62"/>
        <v>0</v>
      </c>
      <c r="U549" s="31">
        <v>43159</v>
      </c>
      <c r="V549" s="32">
        <v>0</v>
      </c>
      <c r="W549" s="32">
        <v>0</v>
      </c>
      <c r="X549" s="32">
        <v>0</v>
      </c>
      <c r="Y549" s="32">
        <v>0</v>
      </c>
      <c r="Z549" s="32">
        <v>0</v>
      </c>
      <c r="AA549" s="32">
        <v>0</v>
      </c>
      <c r="AB549" s="32">
        <v>0</v>
      </c>
      <c r="AC549" s="32">
        <v>3</v>
      </c>
      <c r="AD549" s="32">
        <v>3</v>
      </c>
      <c r="AE549" s="32">
        <v>3</v>
      </c>
      <c r="AF549" s="32">
        <v>7</v>
      </c>
      <c r="AG549" s="32">
        <v>4</v>
      </c>
      <c r="AH549" s="32">
        <v>5</v>
      </c>
      <c r="AI549" s="32">
        <v>7</v>
      </c>
      <c r="AJ549" s="32">
        <v>6</v>
      </c>
      <c r="AK549" s="32">
        <v>2</v>
      </c>
      <c r="AL549" s="34">
        <v>40</v>
      </c>
      <c r="AM549" s="35">
        <v>23115.5</v>
      </c>
      <c r="AN549" s="17">
        <f t="shared" si="57"/>
        <v>3.2163604360742193</v>
      </c>
      <c r="AO549" s="36">
        <f t="shared" si="58"/>
        <v>0.22222222222222221</v>
      </c>
      <c r="AP549" s="37">
        <f t="shared" si="59"/>
        <v>0.22222222222222221</v>
      </c>
      <c r="AQ549" s="42"/>
      <c r="AR549" s="39">
        <v>7186.8499999999995</v>
      </c>
      <c r="AS549" s="22">
        <f t="shared" si="60"/>
        <v>3.4771840235986562</v>
      </c>
      <c r="AT549" s="40">
        <v>24990</v>
      </c>
    </row>
    <row r="550" spans="1:46" ht="47.25" x14ac:dyDescent="0.25">
      <c r="A550" s="17"/>
      <c r="B550" s="18"/>
      <c r="C550" s="19" t="s">
        <v>1275</v>
      </c>
      <c r="D550" s="20" t="s">
        <v>1276</v>
      </c>
      <c r="E550" s="49" t="s">
        <v>1348</v>
      </c>
      <c r="F550" s="22" t="str">
        <f t="shared" si="56"/>
        <v>S424A00A1Y</v>
      </c>
      <c r="G550" s="22" t="s">
        <v>100</v>
      </c>
      <c r="H550" s="23" t="s">
        <v>224</v>
      </c>
      <c r="I550" s="24" t="s">
        <v>1349</v>
      </c>
      <c r="J550" s="50" t="s">
        <v>1350</v>
      </c>
      <c r="K550" s="17" t="s">
        <v>1249</v>
      </c>
      <c r="L550" s="17" t="s">
        <v>1351</v>
      </c>
      <c r="M550" s="28">
        <v>180</v>
      </c>
      <c r="N550" s="28"/>
      <c r="O550" s="28"/>
      <c r="P550" s="28"/>
      <c r="Q550" s="27"/>
      <c r="R550" s="28">
        <f t="shared" si="61"/>
        <v>180</v>
      </c>
      <c r="S550" s="29">
        <v>180</v>
      </c>
      <c r="T550" s="30">
        <f t="shared" si="62"/>
        <v>0</v>
      </c>
      <c r="U550" s="31">
        <v>43159</v>
      </c>
      <c r="V550" s="32">
        <v>0</v>
      </c>
      <c r="W550" s="32">
        <v>0</v>
      </c>
      <c r="X550" s="32">
        <v>0</v>
      </c>
      <c r="Y550" s="32">
        <v>0</v>
      </c>
      <c r="Z550" s="32">
        <v>0</v>
      </c>
      <c r="AA550" s="32">
        <v>0</v>
      </c>
      <c r="AB550" s="32">
        <v>3</v>
      </c>
      <c r="AC550" s="32">
        <v>13</v>
      </c>
      <c r="AD550" s="32">
        <v>13</v>
      </c>
      <c r="AE550" s="32">
        <v>12</v>
      </c>
      <c r="AF550" s="32">
        <v>17</v>
      </c>
      <c r="AG550" s="32">
        <v>11</v>
      </c>
      <c r="AH550" s="32">
        <v>11</v>
      </c>
      <c r="AI550" s="32">
        <v>10</v>
      </c>
      <c r="AJ550" s="32">
        <v>19</v>
      </c>
      <c r="AK550" s="32">
        <v>9</v>
      </c>
      <c r="AL550" s="34">
        <v>118</v>
      </c>
      <c r="AM550" s="35">
        <v>25195.89</v>
      </c>
      <c r="AN550" s="17">
        <f t="shared" si="57"/>
        <v>2.7284520006497375</v>
      </c>
      <c r="AO550" s="36">
        <f t="shared" si="58"/>
        <v>0.65555555555555556</v>
      </c>
      <c r="AP550" s="37">
        <f t="shared" si="59"/>
        <v>0.65555555555555556</v>
      </c>
      <c r="AQ550" s="42"/>
      <c r="AR550" s="39">
        <v>9234.5</v>
      </c>
      <c r="AS550" s="22">
        <f t="shared" si="60"/>
        <v>2.9227353944447452</v>
      </c>
      <c r="AT550" s="40">
        <v>26990</v>
      </c>
    </row>
    <row r="551" spans="1:46" ht="47.25" x14ac:dyDescent="0.25">
      <c r="A551" s="17"/>
      <c r="B551" s="18"/>
      <c r="C551" s="19" t="s">
        <v>1275</v>
      </c>
      <c r="D551" s="20" t="s">
        <v>1276</v>
      </c>
      <c r="E551" s="49" t="s">
        <v>1352</v>
      </c>
      <c r="F551" s="22" t="str">
        <f t="shared" si="56"/>
        <v>S425A00A22</v>
      </c>
      <c r="G551" s="22" t="s">
        <v>100</v>
      </c>
      <c r="H551" s="23" t="s">
        <v>224</v>
      </c>
      <c r="I551" s="24" t="s">
        <v>1353</v>
      </c>
      <c r="J551" s="50" t="s">
        <v>1354</v>
      </c>
      <c r="K551" s="17" t="s">
        <v>1249</v>
      </c>
      <c r="L551" s="17" t="s">
        <v>848</v>
      </c>
      <c r="M551" s="28">
        <v>180</v>
      </c>
      <c r="N551" s="28"/>
      <c r="O551" s="28"/>
      <c r="P551" s="28"/>
      <c r="Q551" s="27"/>
      <c r="R551" s="28">
        <f t="shared" si="61"/>
        <v>180</v>
      </c>
      <c r="S551" s="29">
        <v>180</v>
      </c>
      <c r="T551" s="30">
        <f t="shared" si="62"/>
        <v>0</v>
      </c>
      <c r="U551" s="31">
        <v>43159</v>
      </c>
      <c r="V551" s="32">
        <v>0</v>
      </c>
      <c r="W551" s="32">
        <v>0</v>
      </c>
      <c r="X551" s="32">
        <v>0</v>
      </c>
      <c r="Y551" s="32">
        <v>0</v>
      </c>
      <c r="Z551" s="32">
        <v>0</v>
      </c>
      <c r="AA551" s="32">
        <v>0</v>
      </c>
      <c r="AB551" s="32">
        <v>0</v>
      </c>
      <c r="AC551" s="32">
        <v>4</v>
      </c>
      <c r="AD551" s="32">
        <v>4</v>
      </c>
      <c r="AE551" s="32">
        <v>4</v>
      </c>
      <c r="AF551" s="32">
        <v>4</v>
      </c>
      <c r="AG551" s="32">
        <v>0</v>
      </c>
      <c r="AH551" s="32">
        <v>4</v>
      </c>
      <c r="AI551" s="32">
        <v>4</v>
      </c>
      <c r="AJ551" s="32">
        <v>2</v>
      </c>
      <c r="AK551" s="32">
        <v>8</v>
      </c>
      <c r="AL551" s="34">
        <v>34</v>
      </c>
      <c r="AM551" s="35">
        <v>25477.75</v>
      </c>
      <c r="AN551" s="17">
        <f t="shared" si="57"/>
        <v>2.8328756004269704</v>
      </c>
      <c r="AO551" s="36">
        <f t="shared" si="58"/>
        <v>0.18888888888888888</v>
      </c>
      <c r="AP551" s="37">
        <f t="shared" si="59"/>
        <v>0.18888888888888888</v>
      </c>
      <c r="AQ551" s="42"/>
      <c r="AR551" s="39">
        <v>8993.6</v>
      </c>
      <c r="AS551" s="22">
        <f t="shared" si="60"/>
        <v>3.0010229496530867</v>
      </c>
      <c r="AT551" s="40">
        <v>26990</v>
      </c>
    </row>
    <row r="552" spans="1:46" ht="47.25" x14ac:dyDescent="0.25">
      <c r="A552" s="17"/>
      <c r="B552" s="18"/>
      <c r="C552" s="19" t="s">
        <v>1275</v>
      </c>
      <c r="D552" s="20" t="s">
        <v>1276</v>
      </c>
      <c r="E552" s="49" t="s">
        <v>1355</v>
      </c>
      <c r="F552" s="22" t="str">
        <f t="shared" si="56"/>
        <v>S425A00A25</v>
      </c>
      <c r="G552" s="22" t="s">
        <v>100</v>
      </c>
      <c r="H552" s="23" t="s">
        <v>224</v>
      </c>
      <c r="I552" s="24" t="s">
        <v>1353</v>
      </c>
      <c r="J552" s="50" t="s">
        <v>1354</v>
      </c>
      <c r="K552" s="17" t="s">
        <v>1249</v>
      </c>
      <c r="L552" s="17" t="s">
        <v>1356</v>
      </c>
      <c r="M552" s="28">
        <v>180</v>
      </c>
      <c r="N552" s="28"/>
      <c r="O552" s="28"/>
      <c r="P552" s="28"/>
      <c r="Q552" s="27"/>
      <c r="R552" s="28">
        <f t="shared" si="61"/>
        <v>180</v>
      </c>
      <c r="S552" s="29">
        <v>180</v>
      </c>
      <c r="T552" s="30">
        <f t="shared" si="62"/>
        <v>0</v>
      </c>
      <c r="U552" s="31">
        <v>43159</v>
      </c>
      <c r="V552" s="32">
        <v>0</v>
      </c>
      <c r="W552" s="32">
        <v>0</v>
      </c>
      <c r="X552" s="32">
        <v>0</v>
      </c>
      <c r="Y552" s="32">
        <v>0</v>
      </c>
      <c r="Z552" s="32">
        <v>0</v>
      </c>
      <c r="AA552" s="32">
        <v>0</v>
      </c>
      <c r="AB552" s="32">
        <v>0</v>
      </c>
      <c r="AC552" s="32">
        <v>6</v>
      </c>
      <c r="AD552" s="32">
        <v>2</v>
      </c>
      <c r="AE552" s="32">
        <v>3</v>
      </c>
      <c r="AF552" s="32">
        <v>4</v>
      </c>
      <c r="AG552" s="32">
        <v>1</v>
      </c>
      <c r="AH552" s="32">
        <v>2</v>
      </c>
      <c r="AI552" s="32">
        <v>6</v>
      </c>
      <c r="AJ552" s="32">
        <v>5</v>
      </c>
      <c r="AK552" s="32">
        <v>3</v>
      </c>
      <c r="AL552" s="34">
        <v>32</v>
      </c>
      <c r="AM552" s="35">
        <v>24290.67</v>
      </c>
      <c r="AN552" s="17">
        <f t="shared" si="57"/>
        <v>2.7008839619284823</v>
      </c>
      <c r="AO552" s="36">
        <f t="shared" si="58"/>
        <v>0.17777777777777778</v>
      </c>
      <c r="AP552" s="37">
        <f t="shared" si="59"/>
        <v>0.17777777777777778</v>
      </c>
      <c r="AQ552" s="42"/>
      <c r="AR552" s="39">
        <v>8993.6</v>
      </c>
      <c r="AS552" s="22">
        <f t="shared" si="60"/>
        <v>3.0010229496530867</v>
      </c>
      <c r="AT552" s="40">
        <v>26990</v>
      </c>
    </row>
    <row r="553" spans="1:46" ht="47.25" x14ac:dyDescent="0.25">
      <c r="A553" s="17"/>
      <c r="B553" s="18"/>
      <c r="C553" s="19" t="s">
        <v>1275</v>
      </c>
      <c r="D553" s="20" t="s">
        <v>1276</v>
      </c>
      <c r="E553" s="49" t="s">
        <v>1357</v>
      </c>
      <c r="F553" s="22" t="str">
        <f t="shared" si="56"/>
        <v>S425A00AHR</v>
      </c>
      <c r="G553" s="22" t="s">
        <v>100</v>
      </c>
      <c r="H553" s="23" t="s">
        <v>224</v>
      </c>
      <c r="I553" s="24" t="s">
        <v>1353</v>
      </c>
      <c r="J553" s="50" t="s">
        <v>1354</v>
      </c>
      <c r="K553" s="17" t="s">
        <v>1249</v>
      </c>
      <c r="L553" s="17" t="s">
        <v>1028</v>
      </c>
      <c r="M553" s="28">
        <v>200</v>
      </c>
      <c r="N553" s="28"/>
      <c r="O553" s="28"/>
      <c r="P553" s="28"/>
      <c r="Q553" s="27"/>
      <c r="R553" s="28">
        <f t="shared" si="61"/>
        <v>200</v>
      </c>
      <c r="S553" s="29">
        <v>200</v>
      </c>
      <c r="T553" s="30">
        <f t="shared" si="62"/>
        <v>0</v>
      </c>
      <c r="U553" s="31">
        <v>43159</v>
      </c>
      <c r="V553" s="32">
        <v>0</v>
      </c>
      <c r="W553" s="32">
        <v>0</v>
      </c>
      <c r="X553" s="32">
        <v>0</v>
      </c>
      <c r="Y553" s="32">
        <v>0</v>
      </c>
      <c r="Z553" s="32">
        <v>0</v>
      </c>
      <c r="AA553" s="32">
        <v>0</v>
      </c>
      <c r="AB553" s="32">
        <v>0</v>
      </c>
      <c r="AC553" s="32">
        <v>5</v>
      </c>
      <c r="AD553" s="32">
        <v>7</v>
      </c>
      <c r="AE553" s="32">
        <v>11</v>
      </c>
      <c r="AF553" s="32">
        <v>7</v>
      </c>
      <c r="AG553" s="32">
        <v>7</v>
      </c>
      <c r="AH553" s="32">
        <v>8</v>
      </c>
      <c r="AI553" s="32">
        <v>9</v>
      </c>
      <c r="AJ553" s="32">
        <v>4</v>
      </c>
      <c r="AK553" s="32">
        <v>5</v>
      </c>
      <c r="AL553" s="34">
        <v>63</v>
      </c>
      <c r="AM553" s="35">
        <v>25380.2</v>
      </c>
      <c r="AN553" s="17">
        <f t="shared" si="57"/>
        <v>2.8220289983988613</v>
      </c>
      <c r="AO553" s="36">
        <f t="shared" si="58"/>
        <v>0.315</v>
      </c>
      <c r="AP553" s="37">
        <f t="shared" si="59"/>
        <v>0.315</v>
      </c>
      <c r="AQ553" s="42"/>
      <c r="AR553" s="39">
        <v>8993.6</v>
      </c>
      <c r="AS553" s="22">
        <f t="shared" si="60"/>
        <v>3.0010229496530867</v>
      </c>
      <c r="AT553" s="40">
        <v>26990</v>
      </c>
    </row>
    <row r="554" spans="1:46" ht="47.25" x14ac:dyDescent="0.25">
      <c r="A554" s="17"/>
      <c r="B554" s="18"/>
      <c r="C554" s="19" t="s">
        <v>1275</v>
      </c>
      <c r="D554" s="20" t="s">
        <v>1276</v>
      </c>
      <c r="E554" s="49" t="s">
        <v>1358</v>
      </c>
      <c r="F554" s="22" t="str">
        <f t="shared" si="56"/>
        <v>S426A00A22</v>
      </c>
      <c r="G554" s="22" t="s">
        <v>100</v>
      </c>
      <c r="H554" s="23" t="s">
        <v>224</v>
      </c>
      <c r="I554" s="24" t="s">
        <v>1359</v>
      </c>
      <c r="J554" s="50" t="s">
        <v>1360</v>
      </c>
      <c r="K554" s="17" t="s">
        <v>1249</v>
      </c>
      <c r="L554" s="17" t="s">
        <v>848</v>
      </c>
      <c r="M554" s="28">
        <v>150</v>
      </c>
      <c r="N554" s="28"/>
      <c r="O554" s="28"/>
      <c r="P554" s="28"/>
      <c r="Q554" s="27"/>
      <c r="R554" s="28">
        <f t="shared" si="61"/>
        <v>150</v>
      </c>
      <c r="S554" s="29">
        <v>150</v>
      </c>
      <c r="T554" s="30">
        <f t="shared" si="62"/>
        <v>0</v>
      </c>
      <c r="U554" s="31">
        <v>43159</v>
      </c>
      <c r="V554" s="32">
        <v>0</v>
      </c>
      <c r="W554" s="32">
        <v>0</v>
      </c>
      <c r="X554" s="32">
        <v>0</v>
      </c>
      <c r="Y554" s="32">
        <v>0</v>
      </c>
      <c r="Z554" s="32">
        <v>0</v>
      </c>
      <c r="AA554" s="32">
        <v>0</v>
      </c>
      <c r="AB554" s="32">
        <v>0</v>
      </c>
      <c r="AC554" s="32">
        <v>3</v>
      </c>
      <c r="AD554" s="32">
        <v>2</v>
      </c>
      <c r="AE554" s="32">
        <v>0</v>
      </c>
      <c r="AF554" s="32">
        <v>1</v>
      </c>
      <c r="AG554" s="32">
        <v>1</v>
      </c>
      <c r="AH554" s="32">
        <v>2</v>
      </c>
      <c r="AI554" s="32">
        <v>-1</v>
      </c>
      <c r="AJ554" s="32">
        <v>2</v>
      </c>
      <c r="AK554" s="32">
        <v>2</v>
      </c>
      <c r="AL554" s="34">
        <v>12</v>
      </c>
      <c r="AM554" s="35">
        <v>23115.5</v>
      </c>
      <c r="AN554" s="17">
        <f t="shared" si="57"/>
        <v>3.2974141927679557</v>
      </c>
      <c r="AO554" s="36">
        <f t="shared" si="58"/>
        <v>0.08</v>
      </c>
      <c r="AP554" s="37">
        <f t="shared" si="59"/>
        <v>0.08</v>
      </c>
      <c r="AQ554" s="42"/>
      <c r="AR554" s="39">
        <v>7010.1900000000014</v>
      </c>
      <c r="AS554" s="22">
        <f t="shared" si="60"/>
        <v>3.5648106542048068</v>
      </c>
      <c r="AT554" s="40">
        <v>24990</v>
      </c>
    </row>
    <row r="555" spans="1:46" ht="47.25" x14ac:dyDescent="0.25">
      <c r="A555" s="17"/>
      <c r="B555" s="18"/>
      <c r="C555" s="19" t="s">
        <v>1275</v>
      </c>
      <c r="D555" s="20" t="s">
        <v>1276</v>
      </c>
      <c r="E555" s="49" t="s">
        <v>1361</v>
      </c>
      <c r="F555" s="22" t="str">
        <f t="shared" si="56"/>
        <v>S426A00ANV</v>
      </c>
      <c r="G555" s="22" t="s">
        <v>100</v>
      </c>
      <c r="H555" s="23" t="s">
        <v>224</v>
      </c>
      <c r="I555" s="24" t="s">
        <v>1359</v>
      </c>
      <c r="J555" s="50" t="s">
        <v>1360</v>
      </c>
      <c r="K555" s="17" t="s">
        <v>1249</v>
      </c>
      <c r="L555" s="17" t="s">
        <v>1047</v>
      </c>
      <c r="M555" s="28">
        <v>150</v>
      </c>
      <c r="N555" s="28"/>
      <c r="O555" s="28"/>
      <c r="P555" s="28"/>
      <c r="Q555" s="27"/>
      <c r="R555" s="28">
        <f t="shared" si="61"/>
        <v>150</v>
      </c>
      <c r="S555" s="29">
        <v>150</v>
      </c>
      <c r="T555" s="30">
        <f t="shared" si="62"/>
        <v>0</v>
      </c>
      <c r="U555" s="31">
        <v>43159</v>
      </c>
      <c r="V555" s="32">
        <v>0</v>
      </c>
      <c r="W555" s="32">
        <v>0</v>
      </c>
      <c r="X555" s="32">
        <v>0</v>
      </c>
      <c r="Y555" s="32">
        <v>0</v>
      </c>
      <c r="Z555" s="32">
        <v>0</v>
      </c>
      <c r="AA555" s="32">
        <v>0</v>
      </c>
      <c r="AB555" s="32">
        <v>0</v>
      </c>
      <c r="AC555" s="32">
        <v>3</v>
      </c>
      <c r="AD555" s="32">
        <v>3</v>
      </c>
      <c r="AE555" s="32">
        <v>4</v>
      </c>
      <c r="AF555" s="32">
        <v>3</v>
      </c>
      <c r="AG555" s="32">
        <v>3</v>
      </c>
      <c r="AH555" s="32">
        <v>1</v>
      </c>
      <c r="AI555" s="32">
        <v>2</v>
      </c>
      <c r="AJ555" s="32">
        <v>1</v>
      </c>
      <c r="AK555" s="32">
        <v>3</v>
      </c>
      <c r="AL555" s="34">
        <v>23</v>
      </c>
      <c r="AM555" s="35">
        <v>23740.33</v>
      </c>
      <c r="AN555" s="17">
        <f t="shared" si="57"/>
        <v>3.3865458710819532</v>
      </c>
      <c r="AO555" s="36">
        <f t="shared" si="58"/>
        <v>0.15333333333333332</v>
      </c>
      <c r="AP555" s="37">
        <f t="shared" si="59"/>
        <v>0.15333333333333332</v>
      </c>
      <c r="AQ555" s="42"/>
      <c r="AR555" s="39">
        <v>7010.1900000000014</v>
      </c>
      <c r="AS555" s="22">
        <f t="shared" si="60"/>
        <v>3.5648106542048068</v>
      </c>
      <c r="AT555" s="40">
        <v>24990</v>
      </c>
    </row>
    <row r="556" spans="1:46" ht="47.25" x14ac:dyDescent="0.25">
      <c r="A556" s="17"/>
      <c r="B556" s="18"/>
      <c r="C556" s="19" t="s">
        <v>1275</v>
      </c>
      <c r="D556" s="20" t="s">
        <v>1276</v>
      </c>
      <c r="E556" s="49" t="s">
        <v>1362</v>
      </c>
      <c r="F556" s="22" t="str">
        <f t="shared" si="56"/>
        <v>S427A00A25</v>
      </c>
      <c r="G556" s="22" t="s">
        <v>100</v>
      </c>
      <c r="H556" s="23" t="s">
        <v>224</v>
      </c>
      <c r="I556" s="24" t="s">
        <v>1363</v>
      </c>
      <c r="J556" s="50" t="s">
        <v>1364</v>
      </c>
      <c r="K556" s="17" t="s">
        <v>1249</v>
      </c>
      <c r="L556" s="17" t="s">
        <v>163</v>
      </c>
      <c r="M556" s="28">
        <v>180</v>
      </c>
      <c r="N556" s="28"/>
      <c r="O556" s="28"/>
      <c r="P556" s="28"/>
      <c r="Q556" s="27"/>
      <c r="R556" s="28">
        <f t="shared" si="61"/>
        <v>180</v>
      </c>
      <c r="S556" s="29">
        <v>180</v>
      </c>
      <c r="T556" s="30">
        <f t="shared" si="62"/>
        <v>0</v>
      </c>
      <c r="U556" s="31">
        <v>43159</v>
      </c>
      <c r="V556" s="32">
        <v>0</v>
      </c>
      <c r="W556" s="32">
        <v>0</v>
      </c>
      <c r="X556" s="32">
        <v>0</v>
      </c>
      <c r="Y556" s="32">
        <v>0</v>
      </c>
      <c r="Z556" s="32">
        <v>0</v>
      </c>
      <c r="AA556" s="32">
        <v>0</v>
      </c>
      <c r="AB556" s="32">
        <v>0</v>
      </c>
      <c r="AC556" s="32">
        <v>2</v>
      </c>
      <c r="AD556" s="32">
        <v>3</v>
      </c>
      <c r="AE556" s="32">
        <v>3</v>
      </c>
      <c r="AF556" s="32">
        <v>3</v>
      </c>
      <c r="AG556" s="32">
        <v>4</v>
      </c>
      <c r="AH556" s="32">
        <v>6</v>
      </c>
      <c r="AI556" s="32">
        <v>1</v>
      </c>
      <c r="AJ556" s="32">
        <v>3</v>
      </c>
      <c r="AK556" s="32">
        <v>4</v>
      </c>
      <c r="AL556" s="34">
        <v>29</v>
      </c>
      <c r="AM556" s="35">
        <v>27615.25</v>
      </c>
      <c r="AN556" s="17">
        <f t="shared" si="57"/>
        <v>3.008757622607261</v>
      </c>
      <c r="AO556" s="36">
        <f t="shared" si="58"/>
        <v>0.16111111111111112</v>
      </c>
      <c r="AP556" s="37">
        <f t="shared" si="59"/>
        <v>0.16111111111111112</v>
      </c>
      <c r="AQ556" s="42"/>
      <c r="AR556" s="39">
        <v>9178.2900000000009</v>
      </c>
      <c r="AS556" s="22">
        <f t="shared" si="60"/>
        <v>3.2674931822812305</v>
      </c>
      <c r="AT556" s="40">
        <v>29990</v>
      </c>
    </row>
    <row r="557" spans="1:46" ht="47.25" x14ac:dyDescent="0.25">
      <c r="A557" s="17"/>
      <c r="B557" s="18"/>
      <c r="C557" s="19" t="s">
        <v>1275</v>
      </c>
      <c r="D557" s="20" t="s">
        <v>1276</v>
      </c>
      <c r="E557" s="49" t="s">
        <v>1365</v>
      </c>
      <c r="F557" s="22" t="str">
        <f t="shared" si="56"/>
        <v>S427A00AHR</v>
      </c>
      <c r="G557" s="22" t="s">
        <v>100</v>
      </c>
      <c r="H557" s="23" t="s">
        <v>224</v>
      </c>
      <c r="I557" s="24" t="s">
        <v>1363</v>
      </c>
      <c r="J557" s="50" t="s">
        <v>1364</v>
      </c>
      <c r="K557" s="17" t="s">
        <v>1249</v>
      </c>
      <c r="L557" s="17" t="s">
        <v>1028</v>
      </c>
      <c r="M557" s="28">
        <v>200</v>
      </c>
      <c r="N557" s="28"/>
      <c r="O557" s="28"/>
      <c r="P557" s="28"/>
      <c r="Q557" s="27"/>
      <c r="R557" s="28">
        <f t="shared" si="61"/>
        <v>200</v>
      </c>
      <c r="S557" s="29">
        <v>200</v>
      </c>
      <c r="T557" s="30">
        <f t="shared" si="62"/>
        <v>0</v>
      </c>
      <c r="U557" s="31">
        <v>43159</v>
      </c>
      <c r="V557" s="32">
        <v>0</v>
      </c>
      <c r="W557" s="32">
        <v>0</v>
      </c>
      <c r="X557" s="32">
        <v>0</v>
      </c>
      <c r="Y557" s="32">
        <v>0</v>
      </c>
      <c r="Z557" s="32">
        <v>0</v>
      </c>
      <c r="AA557" s="32">
        <v>0</v>
      </c>
      <c r="AB557" s="32">
        <v>0</v>
      </c>
      <c r="AC557" s="32">
        <v>3</v>
      </c>
      <c r="AD557" s="32">
        <v>3</v>
      </c>
      <c r="AE557" s="32">
        <v>4</v>
      </c>
      <c r="AF557" s="32">
        <v>-1</v>
      </c>
      <c r="AG557" s="32">
        <v>1</v>
      </c>
      <c r="AH557" s="32">
        <v>0</v>
      </c>
      <c r="AI557" s="32">
        <v>2</v>
      </c>
      <c r="AJ557" s="32">
        <v>1</v>
      </c>
      <c r="AK557" s="32">
        <v>2</v>
      </c>
      <c r="AL557" s="34">
        <v>15</v>
      </c>
      <c r="AM557" s="35">
        <v>27490</v>
      </c>
      <c r="AN557" s="17">
        <f t="shared" si="57"/>
        <v>2.9951112897936323</v>
      </c>
      <c r="AO557" s="36">
        <f t="shared" si="58"/>
        <v>7.4999999999999997E-2</v>
      </c>
      <c r="AP557" s="37">
        <f t="shared" si="59"/>
        <v>7.4999999999999997E-2</v>
      </c>
      <c r="AQ557" s="42"/>
      <c r="AR557" s="39">
        <v>9178.2900000000009</v>
      </c>
      <c r="AS557" s="22">
        <f t="shared" si="60"/>
        <v>3.2674931822812305</v>
      </c>
      <c r="AT557" s="40">
        <v>29990</v>
      </c>
    </row>
    <row r="558" spans="1:46" ht="47.25" x14ac:dyDescent="0.25">
      <c r="A558" s="17"/>
      <c r="B558" s="18"/>
      <c r="C558" s="19" t="s">
        <v>1275</v>
      </c>
      <c r="D558" s="20" t="s">
        <v>1276</v>
      </c>
      <c r="E558" s="49" t="s">
        <v>1366</v>
      </c>
      <c r="F558" s="22" t="str">
        <f t="shared" si="56"/>
        <v>S427A00ANV</v>
      </c>
      <c r="G558" s="22" t="s">
        <v>100</v>
      </c>
      <c r="H558" s="23" t="s">
        <v>224</v>
      </c>
      <c r="I558" s="24" t="s">
        <v>1363</v>
      </c>
      <c r="J558" s="50" t="s">
        <v>1364</v>
      </c>
      <c r="K558" s="17" t="s">
        <v>1249</v>
      </c>
      <c r="L558" s="17" t="s">
        <v>1047</v>
      </c>
      <c r="M558" s="28">
        <v>180</v>
      </c>
      <c r="N558" s="28"/>
      <c r="O558" s="28"/>
      <c r="P558" s="28"/>
      <c r="Q558" s="27"/>
      <c r="R558" s="28">
        <f t="shared" si="61"/>
        <v>180</v>
      </c>
      <c r="S558" s="29">
        <v>180</v>
      </c>
      <c r="T558" s="30">
        <f t="shared" si="62"/>
        <v>0</v>
      </c>
      <c r="U558" s="31">
        <v>43159</v>
      </c>
      <c r="V558" s="32">
        <v>0</v>
      </c>
      <c r="W558" s="32">
        <v>0</v>
      </c>
      <c r="X558" s="32">
        <v>0</v>
      </c>
      <c r="Y558" s="32">
        <v>0</v>
      </c>
      <c r="Z558" s="32">
        <v>0</v>
      </c>
      <c r="AA558" s="32">
        <v>0</v>
      </c>
      <c r="AB558" s="32">
        <v>0</v>
      </c>
      <c r="AC558" s="32">
        <v>1</v>
      </c>
      <c r="AD558" s="32">
        <v>1</v>
      </c>
      <c r="AE558" s="32">
        <v>2</v>
      </c>
      <c r="AF558" s="32">
        <v>0</v>
      </c>
      <c r="AG558" s="32">
        <v>1</v>
      </c>
      <c r="AH558" s="32">
        <v>1</v>
      </c>
      <c r="AI558" s="32">
        <v>3</v>
      </c>
      <c r="AJ558" s="32">
        <v>3</v>
      </c>
      <c r="AK558" s="32">
        <v>1</v>
      </c>
      <c r="AL558" s="34">
        <v>13</v>
      </c>
      <c r="AM558" s="35">
        <v>29990</v>
      </c>
      <c r="AN558" s="17">
        <f t="shared" si="57"/>
        <v>3.2674931822812305</v>
      </c>
      <c r="AO558" s="36">
        <f t="shared" si="58"/>
        <v>7.2222222222222215E-2</v>
      </c>
      <c r="AP558" s="37">
        <f t="shared" si="59"/>
        <v>7.2222222222222215E-2</v>
      </c>
      <c r="AQ558" s="42"/>
      <c r="AR558" s="39">
        <v>9178.2900000000009</v>
      </c>
      <c r="AS558" s="22">
        <f t="shared" si="60"/>
        <v>3.2674931822812305</v>
      </c>
      <c r="AT558" s="40">
        <v>29990</v>
      </c>
    </row>
    <row r="559" spans="1:46" ht="47.25" x14ac:dyDescent="0.25">
      <c r="A559" s="17"/>
      <c r="B559" s="18"/>
      <c r="C559" s="19" t="s">
        <v>1275</v>
      </c>
      <c r="D559" s="20" t="s">
        <v>1276</v>
      </c>
      <c r="E559" s="49" t="s">
        <v>1367</v>
      </c>
      <c r="F559" s="22" t="str">
        <f t="shared" si="56"/>
        <v>S428A00A25</v>
      </c>
      <c r="G559" s="22" t="s">
        <v>100</v>
      </c>
      <c r="H559" s="23" t="s">
        <v>224</v>
      </c>
      <c r="I559" s="24" t="s">
        <v>1368</v>
      </c>
      <c r="J559" s="50" t="s">
        <v>1369</v>
      </c>
      <c r="K559" s="17" t="s">
        <v>1249</v>
      </c>
      <c r="L559" s="17" t="s">
        <v>163</v>
      </c>
      <c r="M559" s="28">
        <v>180</v>
      </c>
      <c r="N559" s="28"/>
      <c r="O559" s="28"/>
      <c r="P559" s="28"/>
      <c r="Q559" s="27"/>
      <c r="R559" s="28">
        <f t="shared" si="61"/>
        <v>180</v>
      </c>
      <c r="S559" s="29">
        <v>180</v>
      </c>
      <c r="T559" s="30">
        <f t="shared" si="62"/>
        <v>0</v>
      </c>
      <c r="U559" s="31">
        <v>43159</v>
      </c>
      <c r="V559" s="32">
        <v>0</v>
      </c>
      <c r="W559" s="32">
        <v>0</v>
      </c>
      <c r="X559" s="32">
        <v>0</v>
      </c>
      <c r="Y559" s="32">
        <v>0</v>
      </c>
      <c r="Z559" s="32">
        <v>0</v>
      </c>
      <c r="AA559" s="32">
        <v>0</v>
      </c>
      <c r="AB559" s="32">
        <v>0</v>
      </c>
      <c r="AC559" s="32">
        <v>0</v>
      </c>
      <c r="AD559" s="32">
        <v>0</v>
      </c>
      <c r="AE559" s="32">
        <v>0</v>
      </c>
      <c r="AF559" s="32">
        <v>4</v>
      </c>
      <c r="AG559" s="32">
        <v>6</v>
      </c>
      <c r="AH559" s="32">
        <v>7</v>
      </c>
      <c r="AI559" s="32">
        <v>8</v>
      </c>
      <c r="AJ559" s="32">
        <v>2</v>
      </c>
      <c r="AK559" s="32">
        <v>8</v>
      </c>
      <c r="AL559" s="34">
        <v>35</v>
      </c>
      <c r="AM559" s="35">
        <v>24615</v>
      </c>
      <c r="AN559" s="17">
        <f t="shared" si="57"/>
        <v>3.2855089235303305</v>
      </c>
      <c r="AO559" s="36">
        <f t="shared" si="58"/>
        <v>0.19444444444444445</v>
      </c>
      <c r="AP559" s="37">
        <f t="shared" si="59"/>
        <v>0.19444444444444445</v>
      </c>
      <c r="AQ559" s="42"/>
      <c r="AR559" s="39">
        <v>7491.99</v>
      </c>
      <c r="AS559" s="22">
        <f t="shared" si="60"/>
        <v>3.335562380622505</v>
      </c>
      <c r="AT559" s="40">
        <v>24990</v>
      </c>
    </row>
    <row r="560" spans="1:46" ht="47.25" x14ac:dyDescent="0.25">
      <c r="A560" s="17"/>
      <c r="B560" s="18"/>
      <c r="C560" s="19" t="s">
        <v>1275</v>
      </c>
      <c r="D560" s="20" t="s">
        <v>1276</v>
      </c>
      <c r="E560" s="49" t="s">
        <v>1370</v>
      </c>
      <c r="F560" s="22" t="str">
        <f t="shared" si="56"/>
        <v>S428A00A8A</v>
      </c>
      <c r="G560" s="22" t="s">
        <v>100</v>
      </c>
      <c r="H560" s="23" t="s">
        <v>224</v>
      </c>
      <c r="I560" s="24" t="s">
        <v>1368</v>
      </c>
      <c r="J560" s="50" t="s">
        <v>1369</v>
      </c>
      <c r="K560" s="17" t="s">
        <v>1249</v>
      </c>
      <c r="L560" s="17" t="s">
        <v>766</v>
      </c>
      <c r="M560" s="28">
        <v>200</v>
      </c>
      <c r="N560" s="28"/>
      <c r="O560" s="28"/>
      <c r="P560" s="28"/>
      <c r="Q560" s="27"/>
      <c r="R560" s="28">
        <f t="shared" si="61"/>
        <v>200</v>
      </c>
      <c r="S560" s="29">
        <v>200</v>
      </c>
      <c r="T560" s="30">
        <f t="shared" si="62"/>
        <v>0</v>
      </c>
      <c r="U560" s="31">
        <v>43159</v>
      </c>
      <c r="V560" s="32">
        <v>0</v>
      </c>
      <c r="W560" s="32">
        <v>0</v>
      </c>
      <c r="X560" s="32">
        <v>0</v>
      </c>
      <c r="Y560" s="32">
        <v>0</v>
      </c>
      <c r="Z560" s="32">
        <v>0</v>
      </c>
      <c r="AA560" s="32">
        <v>0</v>
      </c>
      <c r="AB560" s="32">
        <v>0</v>
      </c>
      <c r="AC560" s="32">
        <v>15</v>
      </c>
      <c r="AD560" s="32">
        <v>7</v>
      </c>
      <c r="AE560" s="32">
        <v>9</v>
      </c>
      <c r="AF560" s="32">
        <v>8</v>
      </c>
      <c r="AG560" s="32">
        <v>5</v>
      </c>
      <c r="AH560" s="32">
        <v>6</v>
      </c>
      <c r="AI560" s="32">
        <v>3</v>
      </c>
      <c r="AJ560" s="32">
        <v>9</v>
      </c>
      <c r="AK560" s="32">
        <v>9</v>
      </c>
      <c r="AL560" s="34">
        <v>71</v>
      </c>
      <c r="AM560" s="35">
        <v>23906.78</v>
      </c>
      <c r="AN560" s="17">
        <f t="shared" si="57"/>
        <v>3.1909786318454776</v>
      </c>
      <c r="AO560" s="36">
        <f t="shared" si="58"/>
        <v>0.35499999999999998</v>
      </c>
      <c r="AP560" s="37">
        <f t="shared" si="59"/>
        <v>0.35499999999999998</v>
      </c>
      <c r="AQ560" s="42"/>
      <c r="AR560" s="39">
        <v>7491.99</v>
      </c>
      <c r="AS560" s="22">
        <f t="shared" si="60"/>
        <v>3.335562380622505</v>
      </c>
      <c r="AT560" s="40">
        <v>24990</v>
      </c>
    </row>
    <row r="561" spans="1:46" ht="47.25" x14ac:dyDescent="0.25">
      <c r="A561" s="17"/>
      <c r="B561" s="18"/>
      <c r="C561" s="19" t="s">
        <v>1275</v>
      </c>
      <c r="D561" s="20" t="s">
        <v>1276</v>
      </c>
      <c r="E561" s="49" t="s">
        <v>1371</v>
      </c>
      <c r="F561" s="22" t="str">
        <f t="shared" si="56"/>
        <v>S428A00AHR</v>
      </c>
      <c r="G561" s="22" t="s">
        <v>100</v>
      </c>
      <c r="H561" s="23" t="s">
        <v>224</v>
      </c>
      <c r="I561" s="24" t="s">
        <v>1368</v>
      </c>
      <c r="J561" s="50" t="s">
        <v>1369</v>
      </c>
      <c r="K561" s="17" t="s">
        <v>1249</v>
      </c>
      <c r="L561" s="17" t="s">
        <v>1028</v>
      </c>
      <c r="M561" s="28">
        <v>200</v>
      </c>
      <c r="N561" s="28"/>
      <c r="O561" s="28"/>
      <c r="P561" s="28"/>
      <c r="Q561" s="27"/>
      <c r="R561" s="28">
        <f t="shared" si="61"/>
        <v>200</v>
      </c>
      <c r="S561" s="29">
        <v>200</v>
      </c>
      <c r="T561" s="30">
        <f t="shared" si="62"/>
        <v>0</v>
      </c>
      <c r="U561" s="31">
        <v>43159</v>
      </c>
      <c r="V561" s="32">
        <v>0</v>
      </c>
      <c r="W561" s="32">
        <v>0</v>
      </c>
      <c r="X561" s="32">
        <v>0</v>
      </c>
      <c r="Y561" s="32">
        <v>0</v>
      </c>
      <c r="Z561" s="32">
        <v>0</v>
      </c>
      <c r="AA561" s="32">
        <v>0</v>
      </c>
      <c r="AB561" s="32">
        <v>0</v>
      </c>
      <c r="AC561" s="32">
        <v>0</v>
      </c>
      <c r="AD561" s="32">
        <v>0</v>
      </c>
      <c r="AE561" s="32">
        <v>0</v>
      </c>
      <c r="AF561" s="32">
        <v>4</v>
      </c>
      <c r="AG561" s="32">
        <v>4</v>
      </c>
      <c r="AH561" s="32">
        <v>0</v>
      </c>
      <c r="AI561" s="32">
        <v>4</v>
      </c>
      <c r="AJ561" s="32">
        <v>2</v>
      </c>
      <c r="AK561" s="32">
        <v>5</v>
      </c>
      <c r="AL561" s="34">
        <v>19</v>
      </c>
      <c r="AM561" s="35">
        <v>23640.2</v>
      </c>
      <c r="AN561" s="17">
        <f t="shared" si="57"/>
        <v>3.1553966302677927</v>
      </c>
      <c r="AO561" s="36">
        <f t="shared" si="58"/>
        <v>9.5000000000000001E-2</v>
      </c>
      <c r="AP561" s="37">
        <f t="shared" si="59"/>
        <v>9.5000000000000001E-2</v>
      </c>
      <c r="AQ561" s="42"/>
      <c r="AR561" s="39">
        <v>7491.99</v>
      </c>
      <c r="AS561" s="22">
        <f t="shared" si="60"/>
        <v>3.335562380622505</v>
      </c>
      <c r="AT561" s="40">
        <v>24990</v>
      </c>
    </row>
    <row r="562" spans="1:46" ht="47.25" x14ac:dyDescent="0.25">
      <c r="A562" s="17"/>
      <c r="B562" s="18"/>
      <c r="C562" s="19" t="s">
        <v>1275</v>
      </c>
      <c r="D562" s="20" t="s">
        <v>1276</v>
      </c>
      <c r="E562" s="49" t="s">
        <v>1372</v>
      </c>
      <c r="F562" s="22" t="str">
        <f t="shared" si="56"/>
        <v>S429A00A25</v>
      </c>
      <c r="G562" s="22" t="s">
        <v>100</v>
      </c>
      <c r="H562" s="23" t="s">
        <v>224</v>
      </c>
      <c r="I562" s="24" t="s">
        <v>1373</v>
      </c>
      <c r="J562" s="50" t="s">
        <v>1374</v>
      </c>
      <c r="K562" s="17" t="s">
        <v>1249</v>
      </c>
      <c r="L562" s="17" t="s">
        <v>163</v>
      </c>
      <c r="M562" s="28">
        <v>180</v>
      </c>
      <c r="N562" s="28"/>
      <c r="O562" s="28"/>
      <c r="P562" s="28"/>
      <c r="Q562" s="27"/>
      <c r="R562" s="28">
        <f t="shared" si="61"/>
        <v>180</v>
      </c>
      <c r="S562" s="29">
        <v>180</v>
      </c>
      <c r="T562" s="30">
        <f t="shared" si="62"/>
        <v>0</v>
      </c>
      <c r="U562" s="31">
        <v>43159</v>
      </c>
      <c r="V562" s="32">
        <v>0</v>
      </c>
      <c r="W562" s="32">
        <v>0</v>
      </c>
      <c r="X562" s="32">
        <v>0</v>
      </c>
      <c r="Y562" s="32">
        <v>0</v>
      </c>
      <c r="Z562" s="32">
        <v>0</v>
      </c>
      <c r="AA562" s="32">
        <v>0</v>
      </c>
      <c r="AB562" s="32">
        <v>0</v>
      </c>
      <c r="AC562" s="32">
        <v>0</v>
      </c>
      <c r="AD562" s="32">
        <v>0</v>
      </c>
      <c r="AE562" s="32">
        <v>0</v>
      </c>
      <c r="AF562" s="32">
        <v>4</v>
      </c>
      <c r="AG562" s="32">
        <v>2</v>
      </c>
      <c r="AH562" s="32">
        <v>3</v>
      </c>
      <c r="AI562" s="32">
        <v>10</v>
      </c>
      <c r="AJ562" s="32">
        <v>2</v>
      </c>
      <c r="AK562" s="32">
        <v>5</v>
      </c>
      <c r="AL562" s="34">
        <v>26</v>
      </c>
      <c r="AM562" s="35">
        <v>27090.2</v>
      </c>
      <c r="AN562" s="17">
        <f t="shared" si="57"/>
        <v>2.8958145153100765</v>
      </c>
      <c r="AO562" s="36">
        <f t="shared" si="58"/>
        <v>0.14444444444444443</v>
      </c>
      <c r="AP562" s="37">
        <f t="shared" si="59"/>
        <v>0.14444444444444443</v>
      </c>
      <c r="AQ562" s="42"/>
      <c r="AR562" s="39">
        <v>9354.9500000000007</v>
      </c>
      <c r="AS562" s="22">
        <f t="shared" si="60"/>
        <v>3.2057894483669069</v>
      </c>
      <c r="AT562" s="40">
        <v>29990</v>
      </c>
    </row>
    <row r="563" spans="1:46" ht="47.25" x14ac:dyDescent="0.25">
      <c r="A563" s="17"/>
      <c r="B563" s="18"/>
      <c r="C563" s="19" t="s">
        <v>1275</v>
      </c>
      <c r="D563" s="20" t="s">
        <v>1276</v>
      </c>
      <c r="E563" s="49" t="s">
        <v>1375</v>
      </c>
      <c r="F563" s="22" t="str">
        <f t="shared" si="56"/>
        <v>S429A00A5C</v>
      </c>
      <c r="G563" s="22" t="s">
        <v>100</v>
      </c>
      <c r="H563" s="23" t="s">
        <v>224</v>
      </c>
      <c r="I563" s="24" t="s">
        <v>1373</v>
      </c>
      <c r="J563" s="50" t="s">
        <v>1374</v>
      </c>
      <c r="K563" s="17" t="s">
        <v>1249</v>
      </c>
      <c r="L563" s="17" t="s">
        <v>1013</v>
      </c>
      <c r="M563" s="28">
        <v>150</v>
      </c>
      <c r="N563" s="28"/>
      <c r="O563" s="28"/>
      <c r="P563" s="28"/>
      <c r="Q563" s="27"/>
      <c r="R563" s="28">
        <f t="shared" si="61"/>
        <v>150</v>
      </c>
      <c r="S563" s="29">
        <v>150</v>
      </c>
      <c r="T563" s="30">
        <f t="shared" si="62"/>
        <v>0</v>
      </c>
      <c r="U563" s="31">
        <v>43159</v>
      </c>
      <c r="V563" s="32">
        <v>0</v>
      </c>
      <c r="W563" s="32">
        <v>0</v>
      </c>
      <c r="X563" s="32">
        <v>0</v>
      </c>
      <c r="Y563" s="32">
        <v>0</v>
      </c>
      <c r="Z563" s="32">
        <v>0</v>
      </c>
      <c r="AA563" s="32">
        <v>0</v>
      </c>
      <c r="AB563" s="32">
        <v>0</v>
      </c>
      <c r="AC563" s="32">
        <v>0</v>
      </c>
      <c r="AD563" s="32">
        <v>0</v>
      </c>
      <c r="AE563" s="32">
        <v>0</v>
      </c>
      <c r="AF563" s="32">
        <v>2</v>
      </c>
      <c r="AG563" s="32">
        <v>9</v>
      </c>
      <c r="AH563" s="32">
        <v>11</v>
      </c>
      <c r="AI563" s="32">
        <v>11</v>
      </c>
      <c r="AJ563" s="32">
        <v>6</v>
      </c>
      <c r="AK563" s="32">
        <v>7</v>
      </c>
      <c r="AL563" s="34">
        <v>46</v>
      </c>
      <c r="AM563" s="35">
        <v>29275.71</v>
      </c>
      <c r="AN563" s="17">
        <f t="shared" si="57"/>
        <v>3.129435218787914</v>
      </c>
      <c r="AO563" s="36">
        <f t="shared" si="58"/>
        <v>0.30666666666666664</v>
      </c>
      <c r="AP563" s="37">
        <f t="shared" si="59"/>
        <v>0.30666666666666664</v>
      </c>
      <c r="AQ563" s="42"/>
      <c r="AR563" s="39">
        <v>9354.9500000000007</v>
      </c>
      <c r="AS563" s="22">
        <f t="shared" si="60"/>
        <v>3.2057894483669069</v>
      </c>
      <c r="AT563" s="40">
        <v>29990</v>
      </c>
    </row>
    <row r="564" spans="1:46" ht="47.25" x14ac:dyDescent="0.25">
      <c r="A564" s="17"/>
      <c r="B564" s="18"/>
      <c r="C564" s="19" t="s">
        <v>1275</v>
      </c>
      <c r="D564" s="20" t="s">
        <v>1276</v>
      </c>
      <c r="E564" s="49" t="s">
        <v>1376</v>
      </c>
      <c r="F564" s="22" t="str">
        <f t="shared" si="56"/>
        <v>S429A00AHR</v>
      </c>
      <c r="G564" s="22" t="s">
        <v>100</v>
      </c>
      <c r="H564" s="23" t="s">
        <v>224</v>
      </c>
      <c r="I564" s="24" t="s">
        <v>1373</v>
      </c>
      <c r="J564" s="50" t="s">
        <v>1374</v>
      </c>
      <c r="K564" s="17" t="s">
        <v>1249</v>
      </c>
      <c r="L564" s="17" t="s">
        <v>1028</v>
      </c>
      <c r="M564" s="28">
        <v>180</v>
      </c>
      <c r="N564" s="28"/>
      <c r="O564" s="28"/>
      <c r="P564" s="28"/>
      <c r="Q564" s="27"/>
      <c r="R564" s="28">
        <f t="shared" si="61"/>
        <v>180</v>
      </c>
      <c r="S564" s="29">
        <v>180</v>
      </c>
      <c r="T564" s="30">
        <f t="shared" si="62"/>
        <v>0</v>
      </c>
      <c r="U564" s="31">
        <v>43159</v>
      </c>
      <c r="V564" s="32">
        <v>0</v>
      </c>
      <c r="W564" s="32">
        <v>0</v>
      </c>
      <c r="X564" s="32">
        <v>0</v>
      </c>
      <c r="Y564" s="32">
        <v>0</v>
      </c>
      <c r="Z564" s="32">
        <v>0</v>
      </c>
      <c r="AA564" s="32">
        <v>0</v>
      </c>
      <c r="AB564" s="32">
        <v>0</v>
      </c>
      <c r="AC564" s="32">
        <v>0</v>
      </c>
      <c r="AD564" s="32">
        <v>0</v>
      </c>
      <c r="AE564" s="32">
        <v>0</v>
      </c>
      <c r="AF564" s="32">
        <v>1</v>
      </c>
      <c r="AG564" s="32">
        <v>1</v>
      </c>
      <c r="AH564" s="32">
        <v>4</v>
      </c>
      <c r="AI564" s="32">
        <v>3</v>
      </c>
      <c r="AJ564" s="32">
        <v>5</v>
      </c>
      <c r="AK564" s="32">
        <v>1</v>
      </c>
      <c r="AL564" s="34">
        <v>15</v>
      </c>
      <c r="AM564" s="35">
        <v>24990</v>
      </c>
      <c r="AN564" s="17">
        <f t="shared" si="57"/>
        <v>2.6713130481723577</v>
      </c>
      <c r="AO564" s="36">
        <f t="shared" si="58"/>
        <v>8.3333333333333329E-2</v>
      </c>
      <c r="AP564" s="37">
        <f t="shared" si="59"/>
        <v>8.3333333333333329E-2</v>
      </c>
      <c r="AQ564" s="42"/>
      <c r="AR564" s="39">
        <v>9354.9500000000007</v>
      </c>
      <c r="AS564" s="22">
        <f t="shared" si="60"/>
        <v>3.2057894483669069</v>
      </c>
      <c r="AT564" s="40">
        <v>29990</v>
      </c>
    </row>
    <row r="565" spans="1:46" ht="47.25" x14ac:dyDescent="0.25">
      <c r="A565" s="17"/>
      <c r="B565" s="18"/>
      <c r="C565" s="19" t="s">
        <v>1275</v>
      </c>
      <c r="D565" s="20" t="s">
        <v>1276</v>
      </c>
      <c r="E565" s="49" t="s">
        <v>1377</v>
      </c>
      <c r="F565" s="22" t="str">
        <f t="shared" si="56"/>
        <v>S430A00A03</v>
      </c>
      <c r="G565" s="22" t="s">
        <v>100</v>
      </c>
      <c r="H565" s="23" t="s">
        <v>224</v>
      </c>
      <c r="I565" s="24" t="s">
        <v>1378</v>
      </c>
      <c r="J565" s="50" t="s">
        <v>1379</v>
      </c>
      <c r="K565" s="17" t="s">
        <v>1249</v>
      </c>
      <c r="L565" s="17" t="s">
        <v>990</v>
      </c>
      <c r="M565" s="28">
        <v>150</v>
      </c>
      <c r="N565" s="28"/>
      <c r="O565" s="28"/>
      <c r="P565" s="28"/>
      <c r="Q565" s="27"/>
      <c r="R565" s="28">
        <f t="shared" si="61"/>
        <v>150</v>
      </c>
      <c r="S565" s="29">
        <v>150</v>
      </c>
      <c r="T565" s="30">
        <f t="shared" si="62"/>
        <v>0</v>
      </c>
      <c r="U565" s="31">
        <v>43159</v>
      </c>
      <c r="V565" s="32">
        <v>0</v>
      </c>
      <c r="W565" s="32">
        <v>0</v>
      </c>
      <c r="X565" s="32">
        <v>0</v>
      </c>
      <c r="Y565" s="32">
        <v>0</v>
      </c>
      <c r="Z565" s="32">
        <v>0</v>
      </c>
      <c r="AA565" s="32">
        <v>0</v>
      </c>
      <c r="AB565" s="32">
        <v>0</v>
      </c>
      <c r="AC565" s="32">
        <v>0</v>
      </c>
      <c r="AD565" s="32">
        <v>0</v>
      </c>
      <c r="AE565" s="32">
        <v>0</v>
      </c>
      <c r="AF565" s="32">
        <v>0</v>
      </c>
      <c r="AG565" s="32">
        <v>4</v>
      </c>
      <c r="AH565" s="32">
        <v>2</v>
      </c>
      <c r="AI565" s="32">
        <v>3</v>
      </c>
      <c r="AJ565" s="32">
        <v>4</v>
      </c>
      <c r="AK565" s="32">
        <v>5</v>
      </c>
      <c r="AL565" s="34">
        <v>18</v>
      </c>
      <c r="AM565" s="35">
        <v>23770.400000000001</v>
      </c>
      <c r="AN565" s="17">
        <f t="shared" si="57"/>
        <v>2.8327265577052563</v>
      </c>
      <c r="AO565" s="36">
        <f t="shared" si="58"/>
        <v>0.12</v>
      </c>
      <c r="AP565" s="37">
        <f t="shared" si="59"/>
        <v>0.12</v>
      </c>
      <c r="AQ565" s="42"/>
      <c r="AR565" s="39">
        <v>8391.35</v>
      </c>
      <c r="AS565" s="22">
        <f t="shared" si="60"/>
        <v>3.2164073718769921</v>
      </c>
      <c r="AT565" s="40">
        <v>26990</v>
      </c>
    </row>
    <row r="566" spans="1:46" ht="47.25" x14ac:dyDescent="0.25">
      <c r="A566" s="17"/>
      <c r="B566" s="18"/>
      <c r="C566" s="19" t="s">
        <v>1275</v>
      </c>
      <c r="D566" s="20" t="s">
        <v>1276</v>
      </c>
      <c r="E566" s="49" t="s">
        <v>1380</v>
      </c>
      <c r="F566" s="22" t="str">
        <f t="shared" si="56"/>
        <v>S430A00AHR</v>
      </c>
      <c r="G566" s="22" t="s">
        <v>100</v>
      </c>
      <c r="H566" s="23" t="s">
        <v>224</v>
      </c>
      <c r="I566" s="24" t="s">
        <v>1378</v>
      </c>
      <c r="J566" s="50" t="s">
        <v>1379</v>
      </c>
      <c r="K566" s="17" t="s">
        <v>1249</v>
      </c>
      <c r="L566" s="17" t="s">
        <v>1028</v>
      </c>
      <c r="M566" s="28">
        <v>200</v>
      </c>
      <c r="N566" s="28"/>
      <c r="O566" s="28"/>
      <c r="P566" s="28"/>
      <c r="Q566" s="27"/>
      <c r="R566" s="28">
        <f t="shared" si="61"/>
        <v>200</v>
      </c>
      <c r="S566" s="29">
        <v>200</v>
      </c>
      <c r="T566" s="30">
        <f t="shared" si="62"/>
        <v>0</v>
      </c>
      <c r="U566" s="31">
        <v>43159</v>
      </c>
      <c r="V566" s="32">
        <v>0</v>
      </c>
      <c r="W566" s="32">
        <v>0</v>
      </c>
      <c r="X566" s="32">
        <v>0</v>
      </c>
      <c r="Y566" s="32">
        <v>0</v>
      </c>
      <c r="Z566" s="32">
        <v>0</v>
      </c>
      <c r="AA566" s="32">
        <v>0</v>
      </c>
      <c r="AB566" s="32">
        <v>0</v>
      </c>
      <c r="AC566" s="32">
        <v>0</v>
      </c>
      <c r="AD566" s="32">
        <v>0</v>
      </c>
      <c r="AE566" s="32">
        <v>0</v>
      </c>
      <c r="AF566" s="32">
        <v>0</v>
      </c>
      <c r="AG566" s="32">
        <v>6</v>
      </c>
      <c r="AH566" s="32">
        <v>0</v>
      </c>
      <c r="AI566" s="32">
        <v>0</v>
      </c>
      <c r="AJ566" s="32">
        <v>0</v>
      </c>
      <c r="AK566" s="32">
        <v>5</v>
      </c>
      <c r="AL566" s="34">
        <v>11</v>
      </c>
      <c r="AM566" s="35">
        <v>24580.2</v>
      </c>
      <c r="AN566" s="17">
        <f t="shared" si="57"/>
        <v>2.9292306958951779</v>
      </c>
      <c r="AO566" s="36">
        <f t="shared" si="58"/>
        <v>5.5E-2</v>
      </c>
      <c r="AP566" s="37">
        <f t="shared" si="59"/>
        <v>5.5E-2</v>
      </c>
      <c r="AQ566" s="42"/>
      <c r="AR566" s="39">
        <v>8391.35</v>
      </c>
      <c r="AS566" s="22">
        <f t="shared" si="60"/>
        <v>3.2164073718769921</v>
      </c>
      <c r="AT566" s="40">
        <v>26990</v>
      </c>
    </row>
    <row r="567" spans="1:46" ht="47.25" x14ac:dyDescent="0.25">
      <c r="A567" s="17"/>
      <c r="B567" s="18"/>
      <c r="C567" s="19" t="s">
        <v>1317</v>
      </c>
      <c r="D567" s="20" t="s">
        <v>1276</v>
      </c>
      <c r="E567" s="49" t="s">
        <v>1381</v>
      </c>
      <c r="F567" s="22" t="str">
        <f t="shared" si="56"/>
        <v>S431A00A49</v>
      </c>
      <c r="G567" s="22" t="s">
        <v>100</v>
      </c>
      <c r="H567" s="23" t="s">
        <v>224</v>
      </c>
      <c r="I567" s="24" t="s">
        <v>1382</v>
      </c>
      <c r="J567" s="50" t="s">
        <v>1383</v>
      </c>
      <c r="K567" s="17" t="s">
        <v>1249</v>
      </c>
      <c r="L567" s="17" t="s">
        <v>1323</v>
      </c>
      <c r="M567" s="28">
        <v>180</v>
      </c>
      <c r="N567" s="28"/>
      <c r="O567" s="28"/>
      <c r="P567" s="28"/>
      <c r="Q567" s="27"/>
      <c r="R567" s="28">
        <f t="shared" si="61"/>
        <v>180</v>
      </c>
      <c r="S567" s="29">
        <v>180</v>
      </c>
      <c r="T567" s="30">
        <f t="shared" si="62"/>
        <v>0</v>
      </c>
      <c r="U567" s="31">
        <v>43159</v>
      </c>
      <c r="V567" s="32">
        <v>0</v>
      </c>
      <c r="W567" s="32">
        <v>1</v>
      </c>
      <c r="X567" s="32">
        <v>1</v>
      </c>
      <c r="Y567" s="32">
        <v>2</v>
      </c>
      <c r="Z567" s="32">
        <v>1</v>
      </c>
      <c r="AA567" s="32">
        <v>6</v>
      </c>
      <c r="AB567" s="32">
        <v>2</v>
      </c>
      <c r="AC567" s="32">
        <v>8</v>
      </c>
      <c r="AD567" s="32">
        <v>5</v>
      </c>
      <c r="AE567" s="32">
        <v>0</v>
      </c>
      <c r="AF567" s="32">
        <v>1</v>
      </c>
      <c r="AG567" s="32">
        <v>4</v>
      </c>
      <c r="AH567" s="32">
        <v>6</v>
      </c>
      <c r="AI567" s="32">
        <v>3</v>
      </c>
      <c r="AJ567" s="32">
        <v>4</v>
      </c>
      <c r="AK567" s="32">
        <v>6</v>
      </c>
      <c r="AL567" s="34">
        <v>50</v>
      </c>
      <c r="AM567" s="35">
        <v>25648.5</v>
      </c>
      <c r="AN567" s="17">
        <f t="shared" si="57"/>
        <v>3.2050609184629804</v>
      </c>
      <c r="AO567" s="36">
        <f t="shared" si="58"/>
        <v>0.27777777777777779</v>
      </c>
      <c r="AP567" s="37">
        <f t="shared" si="59"/>
        <v>0.27777777777777779</v>
      </c>
      <c r="AQ567" s="42"/>
      <c r="AR567" s="39">
        <v>8002.5</v>
      </c>
      <c r="AS567" s="22">
        <f t="shared" si="60"/>
        <v>3.3726960324898467</v>
      </c>
      <c r="AT567" s="40">
        <v>26990</v>
      </c>
    </row>
    <row r="568" spans="1:46" ht="47.25" x14ac:dyDescent="0.25">
      <c r="A568" s="17"/>
      <c r="B568" s="18"/>
      <c r="C568" s="19" t="s">
        <v>1317</v>
      </c>
      <c r="D568" s="20" t="s">
        <v>1276</v>
      </c>
      <c r="E568" s="49" t="s">
        <v>1384</v>
      </c>
      <c r="F568" s="22" t="str">
        <f t="shared" si="56"/>
        <v>S431A00A57</v>
      </c>
      <c r="G568" s="22" t="s">
        <v>100</v>
      </c>
      <c r="H568" s="23" t="s">
        <v>224</v>
      </c>
      <c r="I568" s="24" t="s">
        <v>1382</v>
      </c>
      <c r="J568" s="50" t="s">
        <v>1383</v>
      </c>
      <c r="K568" s="17" t="s">
        <v>1249</v>
      </c>
      <c r="L568" s="17" t="s">
        <v>1385</v>
      </c>
      <c r="M568" s="28">
        <v>180</v>
      </c>
      <c r="N568" s="28"/>
      <c r="O568" s="28"/>
      <c r="P568" s="28"/>
      <c r="Q568" s="27"/>
      <c r="R568" s="28">
        <f t="shared" si="61"/>
        <v>180</v>
      </c>
      <c r="S568" s="29">
        <v>180</v>
      </c>
      <c r="T568" s="30">
        <f t="shared" si="62"/>
        <v>0</v>
      </c>
      <c r="U568" s="31">
        <v>43159</v>
      </c>
      <c r="V568" s="32">
        <v>0</v>
      </c>
      <c r="W568" s="32">
        <v>0</v>
      </c>
      <c r="X568" s="32">
        <v>2</v>
      </c>
      <c r="Y568" s="32">
        <v>7</v>
      </c>
      <c r="Z568" s="32">
        <v>0</v>
      </c>
      <c r="AA568" s="32">
        <v>1</v>
      </c>
      <c r="AB568" s="32">
        <v>2</v>
      </c>
      <c r="AC568" s="32">
        <v>3</v>
      </c>
      <c r="AD568" s="32">
        <v>5</v>
      </c>
      <c r="AE568" s="32">
        <v>4</v>
      </c>
      <c r="AF568" s="32">
        <v>8</v>
      </c>
      <c r="AG568" s="32">
        <v>2</v>
      </c>
      <c r="AH568" s="32">
        <v>3</v>
      </c>
      <c r="AI568" s="32">
        <v>3</v>
      </c>
      <c r="AJ568" s="32">
        <v>3</v>
      </c>
      <c r="AK568" s="32">
        <v>2</v>
      </c>
      <c r="AL568" s="34">
        <v>45</v>
      </c>
      <c r="AM568" s="35">
        <v>26990</v>
      </c>
      <c r="AN568" s="17">
        <f t="shared" si="57"/>
        <v>3.3726960324898467</v>
      </c>
      <c r="AO568" s="36">
        <f t="shared" si="58"/>
        <v>0.25</v>
      </c>
      <c r="AP568" s="37">
        <f t="shared" si="59"/>
        <v>0.25</v>
      </c>
      <c r="AQ568" s="42"/>
      <c r="AR568" s="39">
        <v>8002.5</v>
      </c>
      <c r="AS568" s="22">
        <f t="shared" si="60"/>
        <v>3.3726960324898467</v>
      </c>
      <c r="AT568" s="40">
        <v>26990</v>
      </c>
    </row>
    <row r="569" spans="1:46" ht="47.25" x14ac:dyDescent="0.25">
      <c r="A569" s="17"/>
      <c r="B569" s="18"/>
      <c r="C569" s="19" t="s">
        <v>1275</v>
      </c>
      <c r="D569" s="20" t="s">
        <v>1276</v>
      </c>
      <c r="E569" s="49" t="s">
        <v>1386</v>
      </c>
      <c r="F569" s="22" t="str">
        <f t="shared" si="56"/>
        <v>S432A00A25</v>
      </c>
      <c r="G569" s="22" t="s">
        <v>100</v>
      </c>
      <c r="H569" s="23" t="s">
        <v>224</v>
      </c>
      <c r="I569" s="24" t="s">
        <v>1387</v>
      </c>
      <c r="J569" s="50" t="s">
        <v>1388</v>
      </c>
      <c r="K569" s="17" t="s">
        <v>1249</v>
      </c>
      <c r="L569" s="17" t="s">
        <v>163</v>
      </c>
      <c r="M569" s="28">
        <v>180</v>
      </c>
      <c r="N569" s="28"/>
      <c r="O569" s="28"/>
      <c r="P569" s="28"/>
      <c r="Q569" s="27"/>
      <c r="R569" s="28">
        <f t="shared" si="61"/>
        <v>180</v>
      </c>
      <c r="S569" s="29">
        <v>180</v>
      </c>
      <c r="T569" s="30">
        <f t="shared" si="62"/>
        <v>0</v>
      </c>
      <c r="U569" s="31">
        <v>43159</v>
      </c>
      <c r="V569" s="32">
        <v>0</v>
      </c>
      <c r="W569" s="32">
        <v>0</v>
      </c>
      <c r="X569" s="32">
        <v>0</v>
      </c>
      <c r="Y569" s="32">
        <v>0</v>
      </c>
      <c r="Z569" s="32">
        <v>0</v>
      </c>
      <c r="AA569" s="32">
        <v>0</v>
      </c>
      <c r="AB569" s="32">
        <v>0</v>
      </c>
      <c r="AC569" s="32">
        <v>3</v>
      </c>
      <c r="AD569" s="32">
        <v>2</v>
      </c>
      <c r="AE569" s="32">
        <v>2</v>
      </c>
      <c r="AF569" s="32">
        <v>0</v>
      </c>
      <c r="AG569" s="32">
        <v>2</v>
      </c>
      <c r="AH569" s="32">
        <v>0</v>
      </c>
      <c r="AI569" s="32">
        <v>5</v>
      </c>
      <c r="AJ569" s="32">
        <v>0</v>
      </c>
      <c r="AK569" s="32">
        <v>2</v>
      </c>
      <c r="AL569" s="34">
        <v>16</v>
      </c>
      <c r="AM569" s="35">
        <v>26990</v>
      </c>
      <c r="AN569" s="17">
        <f t="shared" si="57"/>
        <v>2.9227353944447452</v>
      </c>
      <c r="AO569" s="36">
        <f t="shared" si="58"/>
        <v>8.8888888888888892E-2</v>
      </c>
      <c r="AP569" s="37">
        <f t="shared" si="59"/>
        <v>8.8888888888888892E-2</v>
      </c>
      <c r="AQ569" s="42"/>
      <c r="AR569" s="39">
        <v>9234.5</v>
      </c>
      <c r="AS569" s="22">
        <f t="shared" si="60"/>
        <v>2.9227353944447452</v>
      </c>
      <c r="AT569" s="40">
        <v>26990</v>
      </c>
    </row>
    <row r="570" spans="1:46" ht="47.25" x14ac:dyDescent="0.25">
      <c r="A570" s="17"/>
      <c r="B570" s="18"/>
      <c r="C570" s="19" t="s">
        <v>1275</v>
      </c>
      <c r="D570" s="20" t="s">
        <v>1276</v>
      </c>
      <c r="E570" s="49" t="s">
        <v>1389</v>
      </c>
      <c r="F570" s="22" t="str">
        <f t="shared" si="56"/>
        <v>S432A00AHR</v>
      </c>
      <c r="G570" s="22" t="s">
        <v>100</v>
      </c>
      <c r="H570" s="23" t="s">
        <v>224</v>
      </c>
      <c r="I570" s="24" t="s">
        <v>1387</v>
      </c>
      <c r="J570" s="50" t="s">
        <v>1388</v>
      </c>
      <c r="K570" s="17" t="s">
        <v>1249</v>
      </c>
      <c r="L570" s="17" t="s">
        <v>1028</v>
      </c>
      <c r="M570" s="28">
        <v>180</v>
      </c>
      <c r="N570" s="28"/>
      <c r="O570" s="28"/>
      <c r="P570" s="28"/>
      <c r="Q570" s="27"/>
      <c r="R570" s="28">
        <f t="shared" si="61"/>
        <v>180</v>
      </c>
      <c r="S570" s="29">
        <v>180</v>
      </c>
      <c r="T570" s="30">
        <f t="shared" si="62"/>
        <v>0</v>
      </c>
      <c r="U570" s="31">
        <v>43159</v>
      </c>
      <c r="V570" s="32">
        <v>0</v>
      </c>
      <c r="W570" s="32">
        <v>0</v>
      </c>
      <c r="X570" s="32">
        <v>0</v>
      </c>
      <c r="Y570" s="32">
        <v>0</v>
      </c>
      <c r="Z570" s="32">
        <v>0</v>
      </c>
      <c r="AA570" s="32">
        <v>0</v>
      </c>
      <c r="AB570" s="32">
        <v>0</v>
      </c>
      <c r="AC570" s="32">
        <v>8</v>
      </c>
      <c r="AD570" s="32">
        <v>10</v>
      </c>
      <c r="AE570" s="32">
        <v>8</v>
      </c>
      <c r="AF570" s="32">
        <v>5</v>
      </c>
      <c r="AG570" s="32">
        <v>1</v>
      </c>
      <c r="AH570" s="32">
        <v>9</v>
      </c>
      <c r="AI570" s="32">
        <v>8</v>
      </c>
      <c r="AJ570" s="32">
        <v>4</v>
      </c>
      <c r="AK570" s="32">
        <v>3</v>
      </c>
      <c r="AL570" s="34">
        <v>56</v>
      </c>
      <c r="AM570" s="35">
        <v>24291</v>
      </c>
      <c r="AN570" s="17">
        <f t="shared" si="57"/>
        <v>2.6304618550002705</v>
      </c>
      <c r="AO570" s="36">
        <f t="shared" si="58"/>
        <v>0.31111111111111112</v>
      </c>
      <c r="AP570" s="37">
        <f t="shared" si="59"/>
        <v>0.31111111111111112</v>
      </c>
      <c r="AQ570" s="42"/>
      <c r="AR570" s="39">
        <v>9234.5</v>
      </c>
      <c r="AS570" s="22">
        <f t="shared" si="60"/>
        <v>2.9227353944447452</v>
      </c>
      <c r="AT570" s="40">
        <v>26990</v>
      </c>
    </row>
    <row r="571" spans="1:46" ht="47.25" x14ac:dyDescent="0.25">
      <c r="A571" s="17"/>
      <c r="B571" s="18"/>
      <c r="C571" s="19" t="s">
        <v>1317</v>
      </c>
      <c r="D571" s="20" t="s">
        <v>1276</v>
      </c>
      <c r="E571" s="49" t="s">
        <v>1390</v>
      </c>
      <c r="F571" s="22" t="str">
        <f t="shared" si="56"/>
        <v>S433A00A8A</v>
      </c>
      <c r="G571" s="22" t="s">
        <v>100</v>
      </c>
      <c r="H571" s="23" t="s">
        <v>224</v>
      </c>
      <c r="I571" s="24" t="s">
        <v>1391</v>
      </c>
      <c r="J571" s="50" t="s">
        <v>1392</v>
      </c>
      <c r="K571" s="17" t="s">
        <v>1249</v>
      </c>
      <c r="L571" s="17" t="s">
        <v>766</v>
      </c>
      <c r="M571" s="28">
        <v>230</v>
      </c>
      <c r="N571" s="28"/>
      <c r="O571" s="28"/>
      <c r="P571" s="28"/>
      <c r="Q571" s="27"/>
      <c r="R571" s="28">
        <f t="shared" si="61"/>
        <v>230</v>
      </c>
      <c r="S571" s="29">
        <v>230</v>
      </c>
      <c r="T571" s="30">
        <f t="shared" si="62"/>
        <v>0</v>
      </c>
      <c r="U571" s="31">
        <v>43159</v>
      </c>
      <c r="V571" s="32">
        <v>0</v>
      </c>
      <c r="W571" s="32">
        <v>5</v>
      </c>
      <c r="X571" s="32">
        <v>9</v>
      </c>
      <c r="Y571" s="32">
        <v>2</v>
      </c>
      <c r="Z571" s="32">
        <v>14</v>
      </c>
      <c r="AA571" s="32">
        <v>20</v>
      </c>
      <c r="AB571" s="32">
        <v>16</v>
      </c>
      <c r="AC571" s="32">
        <v>21</v>
      </c>
      <c r="AD571" s="32">
        <v>10</v>
      </c>
      <c r="AE571" s="32">
        <v>13</v>
      </c>
      <c r="AF571" s="32">
        <v>7</v>
      </c>
      <c r="AG571" s="32">
        <v>10</v>
      </c>
      <c r="AH571" s="32">
        <v>6</v>
      </c>
      <c r="AI571" s="32">
        <v>9</v>
      </c>
      <c r="AJ571" s="32">
        <v>6</v>
      </c>
      <c r="AK571" s="32">
        <v>8</v>
      </c>
      <c r="AL571" s="34">
        <v>156</v>
      </c>
      <c r="AM571" s="35">
        <v>14790.5</v>
      </c>
      <c r="AN571" s="17">
        <f t="shared" si="57"/>
        <v>2.6758028041610129</v>
      </c>
      <c r="AO571" s="36">
        <f t="shared" si="58"/>
        <v>0.67826086956521736</v>
      </c>
      <c r="AP571" s="37">
        <f t="shared" si="59"/>
        <v>0.67826086956521736</v>
      </c>
      <c r="AQ571" s="42"/>
      <c r="AR571" s="39">
        <v>5527.5</v>
      </c>
      <c r="AS571" s="22">
        <f t="shared" si="60"/>
        <v>2.8928086838534601</v>
      </c>
      <c r="AT571" s="40">
        <v>15990</v>
      </c>
    </row>
    <row r="572" spans="1:46" ht="47.25" x14ac:dyDescent="0.25">
      <c r="A572" s="17"/>
      <c r="B572" s="18"/>
      <c r="C572" s="19" t="s">
        <v>1317</v>
      </c>
      <c r="D572" s="20" t="s">
        <v>1276</v>
      </c>
      <c r="E572" s="49" t="s">
        <v>1393</v>
      </c>
      <c r="F572" s="22" t="str">
        <f t="shared" si="56"/>
        <v>S433A00AHR</v>
      </c>
      <c r="G572" s="22" t="s">
        <v>100</v>
      </c>
      <c r="H572" s="23" t="s">
        <v>224</v>
      </c>
      <c r="I572" s="24" t="s">
        <v>1391</v>
      </c>
      <c r="J572" s="50" t="s">
        <v>1392</v>
      </c>
      <c r="K572" s="17" t="s">
        <v>1249</v>
      </c>
      <c r="L572" s="17" t="s">
        <v>1028</v>
      </c>
      <c r="M572" s="28">
        <v>230</v>
      </c>
      <c r="N572" s="28"/>
      <c r="O572" s="28"/>
      <c r="P572" s="28"/>
      <c r="Q572" s="27"/>
      <c r="R572" s="28">
        <f t="shared" si="61"/>
        <v>230</v>
      </c>
      <c r="S572" s="29">
        <v>230</v>
      </c>
      <c r="T572" s="30">
        <f t="shared" si="62"/>
        <v>0</v>
      </c>
      <c r="U572" s="31">
        <v>43159</v>
      </c>
      <c r="V572" s="32">
        <v>0</v>
      </c>
      <c r="W572" s="32">
        <v>5</v>
      </c>
      <c r="X572" s="32">
        <v>6</v>
      </c>
      <c r="Y572" s="32">
        <v>3</v>
      </c>
      <c r="Z572" s="32">
        <v>13</v>
      </c>
      <c r="AA572" s="32">
        <v>7</v>
      </c>
      <c r="AB572" s="32">
        <v>9</v>
      </c>
      <c r="AC572" s="32">
        <v>14</v>
      </c>
      <c r="AD572" s="32">
        <v>23</v>
      </c>
      <c r="AE572" s="32">
        <v>6</v>
      </c>
      <c r="AF572" s="32">
        <v>7</v>
      </c>
      <c r="AG572" s="32">
        <v>4</v>
      </c>
      <c r="AH572" s="32">
        <v>5</v>
      </c>
      <c r="AI572" s="32">
        <v>5</v>
      </c>
      <c r="AJ572" s="32">
        <v>6</v>
      </c>
      <c r="AK572" s="32">
        <v>3</v>
      </c>
      <c r="AL572" s="34">
        <v>116</v>
      </c>
      <c r="AM572" s="35">
        <v>15190.33</v>
      </c>
      <c r="AN572" s="17">
        <f t="shared" si="57"/>
        <v>2.7481374943464494</v>
      </c>
      <c r="AO572" s="36">
        <f t="shared" si="58"/>
        <v>0.5043478260869565</v>
      </c>
      <c r="AP572" s="37">
        <f t="shared" si="59"/>
        <v>0.5043478260869565</v>
      </c>
      <c r="AQ572" s="42"/>
      <c r="AR572" s="39">
        <v>5527.5</v>
      </c>
      <c r="AS572" s="22">
        <f t="shared" si="60"/>
        <v>2.8928086838534601</v>
      </c>
      <c r="AT572" s="40">
        <v>15990</v>
      </c>
    </row>
    <row r="573" spans="1:46" ht="47.25" x14ac:dyDescent="0.25">
      <c r="A573" s="17"/>
      <c r="B573" s="18"/>
      <c r="C573" s="19" t="s">
        <v>1275</v>
      </c>
      <c r="D573" s="20" t="s">
        <v>1276</v>
      </c>
      <c r="E573" s="49" t="s">
        <v>1394</v>
      </c>
      <c r="F573" s="22" t="str">
        <f t="shared" si="56"/>
        <v>S434A00A8A</v>
      </c>
      <c r="G573" s="22" t="s">
        <v>100</v>
      </c>
      <c r="H573" s="23" t="s">
        <v>224</v>
      </c>
      <c r="I573" s="24" t="s">
        <v>1395</v>
      </c>
      <c r="J573" s="50" t="s">
        <v>1396</v>
      </c>
      <c r="K573" s="17" t="s">
        <v>1249</v>
      </c>
      <c r="L573" s="17" t="s">
        <v>766</v>
      </c>
      <c r="M573" s="28">
        <v>200</v>
      </c>
      <c r="N573" s="28"/>
      <c r="O573" s="28"/>
      <c r="P573" s="28"/>
      <c r="Q573" s="27"/>
      <c r="R573" s="28">
        <f t="shared" si="61"/>
        <v>200</v>
      </c>
      <c r="S573" s="29">
        <v>200</v>
      </c>
      <c r="T573" s="30">
        <f t="shared" si="62"/>
        <v>0</v>
      </c>
      <c r="U573" s="31">
        <v>43159</v>
      </c>
      <c r="V573" s="32">
        <v>0</v>
      </c>
      <c r="W573" s="32">
        <v>0</v>
      </c>
      <c r="X573" s="32">
        <v>0</v>
      </c>
      <c r="Y573" s="32">
        <v>0</v>
      </c>
      <c r="Z573" s="32">
        <v>0</v>
      </c>
      <c r="AA573" s="32">
        <v>0</v>
      </c>
      <c r="AB573" s="32">
        <v>1</v>
      </c>
      <c r="AC573" s="32">
        <v>1</v>
      </c>
      <c r="AD573" s="32">
        <v>0</v>
      </c>
      <c r="AE573" s="32">
        <v>3</v>
      </c>
      <c r="AF573" s="32">
        <v>0</v>
      </c>
      <c r="AG573" s="32">
        <v>3</v>
      </c>
      <c r="AH573" s="32">
        <v>2</v>
      </c>
      <c r="AI573" s="32">
        <v>3</v>
      </c>
      <c r="AJ573" s="32">
        <v>3</v>
      </c>
      <c r="AK573" s="32">
        <v>2</v>
      </c>
      <c r="AL573" s="34">
        <v>18</v>
      </c>
      <c r="AM573" s="35">
        <v>21615.5</v>
      </c>
      <c r="AN573" s="17">
        <f t="shared" si="57"/>
        <v>2.6918430884184308</v>
      </c>
      <c r="AO573" s="36">
        <f t="shared" si="58"/>
        <v>0.09</v>
      </c>
      <c r="AP573" s="37">
        <f t="shared" si="59"/>
        <v>0.09</v>
      </c>
      <c r="AQ573" s="42"/>
      <c r="AR573" s="39">
        <v>8030.0000000000009</v>
      </c>
      <c r="AS573" s="22">
        <f t="shared" si="60"/>
        <v>3.1120797011207966</v>
      </c>
      <c r="AT573" s="40">
        <v>24990</v>
      </c>
    </row>
    <row r="574" spans="1:46" ht="47.25" x14ac:dyDescent="0.25">
      <c r="A574" s="17"/>
      <c r="B574" s="18"/>
      <c r="C574" s="19" t="s">
        <v>1275</v>
      </c>
      <c r="D574" s="20" t="s">
        <v>1276</v>
      </c>
      <c r="E574" s="49" t="s">
        <v>1397</v>
      </c>
      <c r="F574" s="22" t="str">
        <f t="shared" si="56"/>
        <v>S434A00AHR</v>
      </c>
      <c r="G574" s="22" t="s">
        <v>100</v>
      </c>
      <c r="H574" s="23" t="s">
        <v>224</v>
      </c>
      <c r="I574" s="24" t="s">
        <v>1395</v>
      </c>
      <c r="J574" s="50" t="s">
        <v>1396</v>
      </c>
      <c r="K574" s="17" t="s">
        <v>1249</v>
      </c>
      <c r="L574" s="17" t="s">
        <v>1028</v>
      </c>
      <c r="M574" s="28">
        <v>200</v>
      </c>
      <c r="N574" s="28"/>
      <c r="O574" s="28"/>
      <c r="P574" s="28"/>
      <c r="Q574" s="27"/>
      <c r="R574" s="28">
        <f t="shared" si="61"/>
        <v>200</v>
      </c>
      <c r="S574" s="29">
        <v>200</v>
      </c>
      <c r="T574" s="30">
        <f t="shared" si="62"/>
        <v>0</v>
      </c>
      <c r="U574" s="31">
        <v>43159</v>
      </c>
      <c r="V574" s="32">
        <v>0</v>
      </c>
      <c r="W574" s="32">
        <v>0</v>
      </c>
      <c r="X574" s="32">
        <v>0</v>
      </c>
      <c r="Y574" s="32">
        <v>0</v>
      </c>
      <c r="Z574" s="32">
        <v>0</v>
      </c>
      <c r="AA574" s="32">
        <v>0</v>
      </c>
      <c r="AB574" s="32">
        <v>0</v>
      </c>
      <c r="AC574" s="32">
        <v>1</v>
      </c>
      <c r="AD574" s="32">
        <v>1</v>
      </c>
      <c r="AE574" s="32">
        <v>4</v>
      </c>
      <c r="AF574" s="32">
        <v>2</v>
      </c>
      <c r="AG574" s="32">
        <v>2</v>
      </c>
      <c r="AH574" s="32">
        <v>5</v>
      </c>
      <c r="AI574" s="32">
        <v>2</v>
      </c>
      <c r="AJ574" s="32">
        <v>0</v>
      </c>
      <c r="AK574" s="32">
        <v>1</v>
      </c>
      <c r="AL574" s="34">
        <v>18</v>
      </c>
      <c r="AM574" s="35">
        <v>21990</v>
      </c>
      <c r="AN574" s="17">
        <f t="shared" si="57"/>
        <v>2.7384806973848068</v>
      </c>
      <c r="AO574" s="36">
        <f t="shared" si="58"/>
        <v>0.09</v>
      </c>
      <c r="AP574" s="37">
        <f t="shared" si="59"/>
        <v>0.09</v>
      </c>
      <c r="AQ574" s="42"/>
      <c r="AR574" s="39">
        <v>8030.0000000000009</v>
      </c>
      <c r="AS574" s="22">
        <f t="shared" si="60"/>
        <v>3.1120797011207966</v>
      </c>
      <c r="AT574" s="40">
        <v>24990</v>
      </c>
    </row>
    <row r="575" spans="1:46" ht="47.25" x14ac:dyDescent="0.25">
      <c r="A575" s="17"/>
      <c r="B575" s="18"/>
      <c r="C575" s="19" t="s">
        <v>1398</v>
      </c>
      <c r="D575" s="20" t="s">
        <v>1399</v>
      </c>
      <c r="E575" s="49" t="s">
        <v>1400</v>
      </c>
      <c r="F575" s="22" t="str">
        <f t="shared" si="56"/>
        <v>S460A00AHR</v>
      </c>
      <c r="G575" s="22" t="s">
        <v>100</v>
      </c>
      <c r="H575" s="17" t="s">
        <v>392</v>
      </c>
      <c r="I575" s="24" t="s">
        <v>1401</v>
      </c>
      <c r="J575" s="50" t="s">
        <v>1402</v>
      </c>
      <c r="K575" s="17" t="s">
        <v>1249</v>
      </c>
      <c r="L575" s="17" t="s">
        <v>1403</v>
      </c>
      <c r="M575" s="28">
        <v>60</v>
      </c>
      <c r="N575" s="28">
        <v>40</v>
      </c>
      <c r="O575" s="28"/>
      <c r="P575" s="28"/>
      <c r="Q575" s="27"/>
      <c r="R575" s="28">
        <f t="shared" si="61"/>
        <v>100</v>
      </c>
      <c r="S575" s="29">
        <v>100</v>
      </c>
      <c r="T575" s="30">
        <f t="shared" si="62"/>
        <v>0</v>
      </c>
      <c r="U575" s="31">
        <v>43159</v>
      </c>
      <c r="V575" s="32">
        <v>2</v>
      </c>
      <c r="W575" s="32">
        <v>1</v>
      </c>
      <c r="X575" s="32">
        <v>1</v>
      </c>
      <c r="Y575" s="32">
        <v>2</v>
      </c>
      <c r="Z575" s="33">
        <v>1</v>
      </c>
      <c r="AA575" s="33">
        <v>0</v>
      </c>
      <c r="AB575" s="44">
        <v>3</v>
      </c>
      <c r="AC575" s="44">
        <v>2</v>
      </c>
      <c r="AD575" s="44">
        <v>1</v>
      </c>
      <c r="AE575" s="44">
        <v>1</v>
      </c>
      <c r="AF575" s="44">
        <v>2</v>
      </c>
      <c r="AG575" s="44">
        <v>2</v>
      </c>
      <c r="AH575" s="44">
        <v>1</v>
      </c>
      <c r="AI575" s="44">
        <v>3</v>
      </c>
      <c r="AJ575" s="44">
        <v>5</v>
      </c>
      <c r="AK575" s="44">
        <v>3</v>
      </c>
      <c r="AL575" s="34">
        <v>30</v>
      </c>
      <c r="AM575" s="35">
        <v>33240.33</v>
      </c>
      <c r="AN575" s="17">
        <f t="shared" si="57"/>
        <v>2.1205952153110048</v>
      </c>
      <c r="AO575" s="36">
        <f t="shared" si="58"/>
        <v>0.3</v>
      </c>
      <c r="AP575" s="37">
        <f t="shared" si="59"/>
        <v>0.3</v>
      </c>
      <c r="AQ575" s="42"/>
      <c r="AR575" s="39">
        <v>15675.000000000002</v>
      </c>
      <c r="AS575" s="22">
        <f t="shared" si="60"/>
        <v>2.8701754385964908</v>
      </c>
      <c r="AT575" s="40">
        <v>44990</v>
      </c>
    </row>
    <row r="576" spans="1:46" ht="47.25" x14ac:dyDescent="0.25">
      <c r="A576" s="17"/>
      <c r="B576" s="18"/>
      <c r="C576" s="19" t="s">
        <v>1398</v>
      </c>
      <c r="D576" s="20" t="s">
        <v>1399</v>
      </c>
      <c r="E576" s="49" t="s">
        <v>1404</v>
      </c>
      <c r="F576" s="22" t="str">
        <f t="shared" si="56"/>
        <v>S460A00M62</v>
      </c>
      <c r="G576" s="22" t="s">
        <v>100</v>
      </c>
      <c r="H576" s="17" t="s">
        <v>392</v>
      </c>
      <c r="I576" s="24" t="s">
        <v>1401</v>
      </c>
      <c r="J576" s="50" t="s">
        <v>1402</v>
      </c>
      <c r="K576" s="17" t="s">
        <v>1249</v>
      </c>
      <c r="L576" s="17" t="s">
        <v>1405</v>
      </c>
      <c r="M576" s="28">
        <v>60</v>
      </c>
      <c r="N576" s="28">
        <v>30</v>
      </c>
      <c r="O576" s="28"/>
      <c r="P576" s="28"/>
      <c r="Q576" s="27"/>
      <c r="R576" s="28">
        <f t="shared" si="61"/>
        <v>90</v>
      </c>
      <c r="S576" s="29">
        <v>90</v>
      </c>
      <c r="T576" s="30">
        <f t="shared" si="62"/>
        <v>0</v>
      </c>
      <c r="U576" s="31">
        <v>43159</v>
      </c>
      <c r="V576" s="32">
        <v>2</v>
      </c>
      <c r="W576" s="32">
        <v>0</v>
      </c>
      <c r="X576" s="32">
        <v>0</v>
      </c>
      <c r="Y576" s="32">
        <v>2</v>
      </c>
      <c r="Z576" s="33">
        <v>0</v>
      </c>
      <c r="AA576" s="33">
        <v>1</v>
      </c>
      <c r="AB576" s="44">
        <v>2</v>
      </c>
      <c r="AC576" s="44">
        <v>1</v>
      </c>
      <c r="AD576" s="44">
        <v>2</v>
      </c>
      <c r="AE576" s="44">
        <v>2</v>
      </c>
      <c r="AF576" s="44">
        <v>1</v>
      </c>
      <c r="AG576" s="44">
        <v>3</v>
      </c>
      <c r="AH576" s="44">
        <v>1</v>
      </c>
      <c r="AI576" s="44">
        <v>4</v>
      </c>
      <c r="AJ576" s="44">
        <v>1</v>
      </c>
      <c r="AK576" s="44">
        <v>6</v>
      </c>
      <c r="AL576" s="34">
        <v>28</v>
      </c>
      <c r="AM576" s="35">
        <v>32365.5</v>
      </c>
      <c r="AN576" s="17">
        <f t="shared" si="57"/>
        <v>2.0647846889952151</v>
      </c>
      <c r="AO576" s="36">
        <f t="shared" si="58"/>
        <v>0.31111111111111112</v>
      </c>
      <c r="AP576" s="37">
        <f t="shared" si="59"/>
        <v>0.31111111111111112</v>
      </c>
      <c r="AQ576" s="42"/>
      <c r="AR576" s="39">
        <v>15675.000000000002</v>
      </c>
      <c r="AS576" s="22">
        <f t="shared" si="60"/>
        <v>2.8701754385964908</v>
      </c>
      <c r="AT576" s="40">
        <v>44990</v>
      </c>
    </row>
    <row r="577" spans="1:46" ht="47.25" x14ac:dyDescent="0.25">
      <c r="A577" s="17"/>
      <c r="B577" s="18"/>
      <c r="C577" s="19" t="s">
        <v>1398</v>
      </c>
      <c r="D577" s="20" t="s">
        <v>1399</v>
      </c>
      <c r="E577" s="49" t="s">
        <v>1406</v>
      </c>
      <c r="F577" s="22" t="str">
        <f t="shared" si="56"/>
        <v>S461A00A7T</v>
      </c>
      <c r="G577" s="22" t="s">
        <v>100</v>
      </c>
      <c r="H577" s="17" t="s">
        <v>392</v>
      </c>
      <c r="I577" s="24" t="s">
        <v>1407</v>
      </c>
      <c r="J577" s="50" t="s">
        <v>1408</v>
      </c>
      <c r="K577" s="17" t="s">
        <v>1249</v>
      </c>
      <c r="L577" s="17" t="s">
        <v>1409</v>
      </c>
      <c r="M577" s="28">
        <v>60</v>
      </c>
      <c r="N577" s="28">
        <v>30</v>
      </c>
      <c r="O577" s="28"/>
      <c r="P577" s="28"/>
      <c r="Q577" s="27"/>
      <c r="R577" s="28">
        <f t="shared" si="61"/>
        <v>90</v>
      </c>
      <c r="S577" s="29">
        <v>90</v>
      </c>
      <c r="T577" s="30">
        <f t="shared" si="62"/>
        <v>0</v>
      </c>
      <c r="U577" s="31">
        <v>43159</v>
      </c>
      <c r="V577" s="32">
        <v>2</v>
      </c>
      <c r="W577" s="32">
        <v>0</v>
      </c>
      <c r="X577" s="32">
        <v>0</v>
      </c>
      <c r="Y577" s="32">
        <v>0</v>
      </c>
      <c r="Z577" s="33">
        <v>1</v>
      </c>
      <c r="AA577" s="33">
        <v>-1</v>
      </c>
      <c r="AB577" s="44">
        <v>0</v>
      </c>
      <c r="AC577" s="44">
        <v>0</v>
      </c>
      <c r="AD577" s="44">
        <v>0</v>
      </c>
      <c r="AE577" s="44">
        <v>1</v>
      </c>
      <c r="AF577" s="44">
        <v>1</v>
      </c>
      <c r="AG577" s="44">
        <v>1</v>
      </c>
      <c r="AH577" s="44">
        <v>1</v>
      </c>
      <c r="AI577" s="44">
        <v>3</v>
      </c>
      <c r="AJ577" s="44">
        <v>1</v>
      </c>
      <c r="AK577" s="44">
        <v>1</v>
      </c>
      <c r="AL577" s="34">
        <v>11</v>
      </c>
      <c r="AM577" s="35">
        <v>34990</v>
      </c>
      <c r="AN577" s="17">
        <f t="shared" si="57"/>
        <v>2.3562289562289558</v>
      </c>
      <c r="AO577" s="36">
        <f t="shared" si="58"/>
        <v>0.12222222222222222</v>
      </c>
      <c r="AP577" s="37">
        <f t="shared" si="59"/>
        <v>0.12222222222222222</v>
      </c>
      <c r="AQ577" s="42"/>
      <c r="AR577" s="39">
        <v>14850.000000000002</v>
      </c>
      <c r="AS577" s="22">
        <f t="shared" si="60"/>
        <v>2.8949494949494947</v>
      </c>
      <c r="AT577" s="40">
        <v>42990</v>
      </c>
    </row>
    <row r="578" spans="1:46" ht="47.25" x14ac:dyDescent="0.25">
      <c r="A578" s="17"/>
      <c r="B578" s="18"/>
      <c r="C578" s="19" t="s">
        <v>1398</v>
      </c>
      <c r="D578" s="20" t="s">
        <v>1399</v>
      </c>
      <c r="E578" s="49" t="s">
        <v>1410</v>
      </c>
      <c r="F578" s="22" t="str">
        <f t="shared" ref="F578:F641" si="63">MID(E578,1,10)</f>
        <v>S461A00AHR</v>
      </c>
      <c r="G578" s="22" t="s">
        <v>100</v>
      </c>
      <c r="H578" s="17" t="s">
        <v>392</v>
      </c>
      <c r="I578" s="24" t="s">
        <v>1407</v>
      </c>
      <c r="J578" s="50" t="s">
        <v>1408</v>
      </c>
      <c r="K578" s="17" t="s">
        <v>1249</v>
      </c>
      <c r="L578" s="17" t="s">
        <v>1403</v>
      </c>
      <c r="M578" s="28">
        <v>60</v>
      </c>
      <c r="N578" s="28">
        <v>40</v>
      </c>
      <c r="O578" s="28"/>
      <c r="P578" s="28"/>
      <c r="Q578" s="27"/>
      <c r="R578" s="28">
        <f t="shared" si="61"/>
        <v>100</v>
      </c>
      <c r="S578" s="29">
        <v>100</v>
      </c>
      <c r="T578" s="30">
        <f t="shared" si="62"/>
        <v>0</v>
      </c>
      <c r="U578" s="31">
        <v>43159</v>
      </c>
      <c r="V578" s="32">
        <v>0</v>
      </c>
      <c r="W578" s="32">
        <v>1</v>
      </c>
      <c r="X578" s="32">
        <v>3</v>
      </c>
      <c r="Y578" s="32">
        <v>0</v>
      </c>
      <c r="Z578" s="33">
        <v>1</v>
      </c>
      <c r="AA578" s="33">
        <v>0</v>
      </c>
      <c r="AB578" s="44">
        <v>1</v>
      </c>
      <c r="AC578" s="44">
        <v>2</v>
      </c>
      <c r="AD578" s="44">
        <v>3</v>
      </c>
      <c r="AE578" s="44">
        <v>0</v>
      </c>
      <c r="AF578" s="44">
        <v>2</v>
      </c>
      <c r="AG578" s="44">
        <v>7</v>
      </c>
      <c r="AH578" s="44">
        <v>3</v>
      </c>
      <c r="AI578" s="44">
        <v>1</v>
      </c>
      <c r="AJ578" s="44">
        <v>4</v>
      </c>
      <c r="AK578" s="44">
        <v>0</v>
      </c>
      <c r="AL578" s="34">
        <v>28</v>
      </c>
      <c r="AM578" s="35">
        <v>0</v>
      </c>
      <c r="AN578" s="17">
        <f t="shared" ref="AN578:AN641" si="64">AM578/AR578</f>
        <v>0</v>
      </c>
      <c r="AO578" s="36">
        <f t="shared" ref="AO578:AO641" si="65">AL578/R578</f>
        <v>0.28000000000000003</v>
      </c>
      <c r="AP578" s="37">
        <f t="shared" ref="AP578:AP641" si="66">AL578/S578</f>
        <v>0.28000000000000003</v>
      </c>
      <c r="AQ578" s="42"/>
      <c r="AR578" s="39">
        <v>14850.000000000002</v>
      </c>
      <c r="AS578" s="22">
        <f t="shared" ref="AS578:AS641" si="67">AT578/AR578</f>
        <v>2.8949494949494947</v>
      </c>
      <c r="AT578" s="40">
        <v>42990</v>
      </c>
    </row>
    <row r="579" spans="1:46" ht="47.25" x14ac:dyDescent="0.25">
      <c r="A579" s="17"/>
      <c r="B579" s="18"/>
      <c r="C579" s="19" t="s">
        <v>1398</v>
      </c>
      <c r="D579" s="20" t="s">
        <v>1399</v>
      </c>
      <c r="E579" s="49" t="s">
        <v>1411</v>
      </c>
      <c r="F579" s="22" t="str">
        <f t="shared" si="63"/>
        <v>S462A00AHR</v>
      </c>
      <c r="G579" s="22" t="s">
        <v>100</v>
      </c>
      <c r="H579" s="17" t="s">
        <v>472</v>
      </c>
      <c r="I579" s="24" t="s">
        <v>1412</v>
      </c>
      <c r="J579" s="50" t="s">
        <v>1413</v>
      </c>
      <c r="K579" s="17" t="s">
        <v>1249</v>
      </c>
      <c r="L579" s="17" t="s">
        <v>1403</v>
      </c>
      <c r="M579" s="28">
        <v>90</v>
      </c>
      <c r="N579" s="28">
        <v>40</v>
      </c>
      <c r="O579" s="28"/>
      <c r="P579" s="28"/>
      <c r="Q579" s="27"/>
      <c r="R579" s="28">
        <f t="shared" ref="R579:R642" si="68">SUM(M579:Q579)</f>
        <v>130</v>
      </c>
      <c r="S579" s="29">
        <v>130</v>
      </c>
      <c r="T579" s="30">
        <f t="shared" ref="T579:T642" si="69">R579-S579</f>
        <v>0</v>
      </c>
      <c r="U579" s="31">
        <v>43159</v>
      </c>
      <c r="V579" s="32">
        <v>1</v>
      </c>
      <c r="W579" s="32">
        <v>0</v>
      </c>
      <c r="X579" s="32">
        <v>0</v>
      </c>
      <c r="Y579" s="32">
        <v>3</v>
      </c>
      <c r="Z579" s="33">
        <v>0</v>
      </c>
      <c r="AA579" s="33">
        <v>1</v>
      </c>
      <c r="AB579" s="44">
        <v>2</v>
      </c>
      <c r="AC579" s="44">
        <v>2</v>
      </c>
      <c r="AD579" s="44">
        <v>1</v>
      </c>
      <c r="AE579" s="44">
        <v>2</v>
      </c>
      <c r="AF579" s="44">
        <v>5</v>
      </c>
      <c r="AG579" s="44">
        <v>6</v>
      </c>
      <c r="AH579" s="44">
        <v>7</v>
      </c>
      <c r="AI579" s="44">
        <v>8</v>
      </c>
      <c r="AJ579" s="44">
        <v>9</v>
      </c>
      <c r="AK579" s="44">
        <v>7</v>
      </c>
      <c r="AL579" s="34">
        <v>54</v>
      </c>
      <c r="AM579" s="35">
        <v>34240.14</v>
      </c>
      <c r="AN579" s="17">
        <f t="shared" si="64"/>
        <v>2.305733333333333</v>
      </c>
      <c r="AO579" s="36">
        <f t="shared" si="65"/>
        <v>0.41538461538461541</v>
      </c>
      <c r="AP579" s="37">
        <f t="shared" si="66"/>
        <v>0.41538461538461541</v>
      </c>
      <c r="AQ579" s="42"/>
      <c r="AR579" s="39">
        <v>14850.000000000002</v>
      </c>
      <c r="AS579" s="22">
        <f t="shared" si="67"/>
        <v>2.8949494949494947</v>
      </c>
      <c r="AT579" s="40">
        <v>42990</v>
      </c>
    </row>
    <row r="580" spans="1:46" ht="47.25" x14ac:dyDescent="0.25">
      <c r="A580" s="17"/>
      <c r="B580" s="18"/>
      <c r="C580" s="19" t="s">
        <v>1398</v>
      </c>
      <c r="D580" s="20" t="s">
        <v>1399</v>
      </c>
      <c r="E580" s="49" t="s">
        <v>1414</v>
      </c>
      <c r="F580" s="22" t="str">
        <f t="shared" si="63"/>
        <v>S462A00M62</v>
      </c>
      <c r="G580" s="22" t="s">
        <v>100</v>
      </c>
      <c r="H580" s="17" t="s">
        <v>472</v>
      </c>
      <c r="I580" s="24" t="s">
        <v>1412</v>
      </c>
      <c r="J580" s="50" t="s">
        <v>1413</v>
      </c>
      <c r="K580" s="17" t="s">
        <v>1249</v>
      </c>
      <c r="L580" s="17" t="s">
        <v>1405</v>
      </c>
      <c r="M580" s="28">
        <v>90</v>
      </c>
      <c r="N580" s="28">
        <v>30</v>
      </c>
      <c r="O580" s="28"/>
      <c r="P580" s="28"/>
      <c r="Q580" s="27"/>
      <c r="R580" s="28">
        <f t="shared" si="68"/>
        <v>120</v>
      </c>
      <c r="S580" s="29">
        <v>120</v>
      </c>
      <c r="T580" s="30">
        <f t="shared" si="69"/>
        <v>0</v>
      </c>
      <c r="U580" s="31">
        <v>43159</v>
      </c>
      <c r="V580" s="32">
        <v>4</v>
      </c>
      <c r="W580" s="32">
        <v>1</v>
      </c>
      <c r="X580" s="32">
        <v>2</v>
      </c>
      <c r="Y580" s="32">
        <v>3</v>
      </c>
      <c r="Z580" s="33">
        <v>1</v>
      </c>
      <c r="AA580" s="33">
        <v>2</v>
      </c>
      <c r="AB580" s="44">
        <v>3</v>
      </c>
      <c r="AC580" s="44">
        <v>4</v>
      </c>
      <c r="AD580" s="44">
        <v>2</v>
      </c>
      <c r="AE580" s="44">
        <v>4</v>
      </c>
      <c r="AF580" s="44">
        <v>8</v>
      </c>
      <c r="AG580" s="44">
        <v>11</v>
      </c>
      <c r="AH580" s="44">
        <v>11</v>
      </c>
      <c r="AI580" s="44">
        <v>7</v>
      </c>
      <c r="AJ580" s="44">
        <v>7</v>
      </c>
      <c r="AK580" s="44">
        <v>3</v>
      </c>
      <c r="AL580" s="34">
        <v>73</v>
      </c>
      <c r="AM580" s="35">
        <v>33240.33</v>
      </c>
      <c r="AN580" s="17">
        <f t="shared" si="64"/>
        <v>2.2384060606060605</v>
      </c>
      <c r="AO580" s="36">
        <f t="shared" si="65"/>
        <v>0.60833333333333328</v>
      </c>
      <c r="AP580" s="37">
        <f t="shared" si="66"/>
        <v>0.60833333333333328</v>
      </c>
      <c r="AQ580" s="42"/>
      <c r="AR580" s="39">
        <v>14850.000000000002</v>
      </c>
      <c r="AS580" s="22">
        <f t="shared" si="67"/>
        <v>2.8949494949494947</v>
      </c>
      <c r="AT580" s="40">
        <v>42990</v>
      </c>
    </row>
    <row r="581" spans="1:46" ht="47.25" x14ac:dyDescent="0.25">
      <c r="A581" s="17"/>
      <c r="B581" s="18"/>
      <c r="C581" s="19" t="s">
        <v>1398</v>
      </c>
      <c r="D581" s="20" t="s">
        <v>1399</v>
      </c>
      <c r="E581" s="49" t="s">
        <v>1415</v>
      </c>
      <c r="F581" s="22" t="str">
        <f t="shared" si="63"/>
        <v>S463A00A8A</v>
      </c>
      <c r="G581" s="22" t="s">
        <v>100</v>
      </c>
      <c r="H581" s="17" t="s">
        <v>472</v>
      </c>
      <c r="I581" s="24" t="s">
        <v>1416</v>
      </c>
      <c r="J581" s="50" t="s">
        <v>1417</v>
      </c>
      <c r="K581" s="17" t="s">
        <v>1249</v>
      </c>
      <c r="L581" s="17" t="s">
        <v>1418</v>
      </c>
      <c r="M581" s="28">
        <v>90</v>
      </c>
      <c r="N581" s="28">
        <v>30</v>
      </c>
      <c r="O581" s="28"/>
      <c r="P581" s="28"/>
      <c r="Q581" s="27"/>
      <c r="R581" s="28">
        <f t="shared" si="68"/>
        <v>120</v>
      </c>
      <c r="S581" s="29">
        <v>120</v>
      </c>
      <c r="T581" s="30">
        <f t="shared" si="69"/>
        <v>0</v>
      </c>
      <c r="U581" s="31">
        <v>43159</v>
      </c>
      <c r="V581" s="32">
        <v>2</v>
      </c>
      <c r="W581" s="32">
        <v>1</v>
      </c>
      <c r="X581" s="32">
        <v>1</v>
      </c>
      <c r="Y581" s="32">
        <v>1</v>
      </c>
      <c r="Z581" s="33">
        <v>2</v>
      </c>
      <c r="AA581" s="33">
        <v>2</v>
      </c>
      <c r="AB581" s="44">
        <v>2</v>
      </c>
      <c r="AC581" s="44">
        <v>2</v>
      </c>
      <c r="AD581" s="44">
        <v>2</v>
      </c>
      <c r="AE581" s="44">
        <v>1</v>
      </c>
      <c r="AF581" s="44">
        <v>4</v>
      </c>
      <c r="AG581" s="44">
        <v>4</v>
      </c>
      <c r="AH581" s="44">
        <v>2</v>
      </c>
      <c r="AI581" s="44">
        <v>2</v>
      </c>
      <c r="AJ581" s="44">
        <v>6</v>
      </c>
      <c r="AK581" s="44">
        <v>2</v>
      </c>
      <c r="AL581" s="34">
        <v>36</v>
      </c>
      <c r="AM581" s="35">
        <v>29741</v>
      </c>
      <c r="AN581" s="17">
        <f t="shared" si="64"/>
        <v>1.897352472089314</v>
      </c>
      <c r="AO581" s="36">
        <f t="shared" si="65"/>
        <v>0.3</v>
      </c>
      <c r="AP581" s="37">
        <f t="shared" si="66"/>
        <v>0.3</v>
      </c>
      <c r="AQ581" s="42"/>
      <c r="AR581" s="39">
        <v>15675.000000000002</v>
      </c>
      <c r="AS581" s="22">
        <f t="shared" si="67"/>
        <v>2.8701754385964908</v>
      </c>
      <c r="AT581" s="40">
        <v>44990</v>
      </c>
    </row>
    <row r="582" spans="1:46" ht="47.25" x14ac:dyDescent="0.25">
      <c r="A582" s="17"/>
      <c r="B582" s="18"/>
      <c r="C582" s="19" t="s">
        <v>1398</v>
      </c>
      <c r="D582" s="20" t="s">
        <v>1399</v>
      </c>
      <c r="E582" s="49" t="s">
        <v>1419</v>
      </c>
      <c r="F582" s="22" t="str">
        <f t="shared" si="63"/>
        <v>S463A00AHR</v>
      </c>
      <c r="G582" s="22" t="s">
        <v>100</v>
      </c>
      <c r="H582" s="17" t="s">
        <v>472</v>
      </c>
      <c r="I582" s="24" t="s">
        <v>1416</v>
      </c>
      <c r="J582" s="50" t="s">
        <v>1417</v>
      </c>
      <c r="K582" s="17" t="s">
        <v>1249</v>
      </c>
      <c r="L582" s="17" t="s">
        <v>1403</v>
      </c>
      <c r="M582" s="28">
        <v>90</v>
      </c>
      <c r="N582" s="28">
        <v>40</v>
      </c>
      <c r="O582" s="28"/>
      <c r="P582" s="28"/>
      <c r="Q582" s="27"/>
      <c r="R582" s="28">
        <f t="shared" si="68"/>
        <v>130</v>
      </c>
      <c r="S582" s="29">
        <v>130</v>
      </c>
      <c r="T582" s="30">
        <f t="shared" si="69"/>
        <v>0</v>
      </c>
      <c r="U582" s="31">
        <v>43159</v>
      </c>
      <c r="V582" s="32">
        <v>0</v>
      </c>
      <c r="W582" s="32">
        <v>1</v>
      </c>
      <c r="X582" s="32">
        <v>1</v>
      </c>
      <c r="Y582" s="32">
        <v>1</v>
      </c>
      <c r="Z582" s="33">
        <v>1</v>
      </c>
      <c r="AA582" s="33">
        <v>0</v>
      </c>
      <c r="AB582" s="44">
        <v>1</v>
      </c>
      <c r="AC582" s="44">
        <v>1</v>
      </c>
      <c r="AD582" s="44">
        <v>4</v>
      </c>
      <c r="AE582" s="44">
        <v>2</v>
      </c>
      <c r="AF582" s="44">
        <v>10</v>
      </c>
      <c r="AG582" s="44">
        <v>6</v>
      </c>
      <c r="AH582" s="44">
        <v>5</v>
      </c>
      <c r="AI582" s="44">
        <v>8</v>
      </c>
      <c r="AJ582" s="44">
        <v>6</v>
      </c>
      <c r="AK582" s="44">
        <v>3</v>
      </c>
      <c r="AL582" s="34">
        <v>50</v>
      </c>
      <c r="AM582" s="35">
        <v>31490.67</v>
      </c>
      <c r="AN582" s="17">
        <f t="shared" si="64"/>
        <v>2.0089741626794253</v>
      </c>
      <c r="AO582" s="36">
        <f t="shared" si="65"/>
        <v>0.38461538461538464</v>
      </c>
      <c r="AP582" s="37">
        <f t="shared" si="66"/>
        <v>0.38461538461538464</v>
      </c>
      <c r="AQ582" s="42"/>
      <c r="AR582" s="39">
        <v>15675.000000000002</v>
      </c>
      <c r="AS582" s="22">
        <f t="shared" si="67"/>
        <v>2.8701754385964908</v>
      </c>
      <c r="AT582" s="40">
        <v>44990</v>
      </c>
    </row>
    <row r="583" spans="1:46" ht="47.25" x14ac:dyDescent="0.25">
      <c r="A583" s="17"/>
      <c r="B583" s="18"/>
      <c r="C583" s="19" t="s">
        <v>1398</v>
      </c>
      <c r="D583" s="20" t="s">
        <v>1399</v>
      </c>
      <c r="E583" s="49" t="s">
        <v>1420</v>
      </c>
      <c r="F583" s="22" t="str">
        <f t="shared" si="63"/>
        <v>S464A00A7T</v>
      </c>
      <c r="G583" s="22" t="s">
        <v>100</v>
      </c>
      <c r="H583" s="17" t="s">
        <v>472</v>
      </c>
      <c r="I583" s="24" t="s">
        <v>1421</v>
      </c>
      <c r="J583" s="50" t="s">
        <v>1422</v>
      </c>
      <c r="K583" s="17" t="s">
        <v>1249</v>
      </c>
      <c r="L583" s="17" t="s">
        <v>1409</v>
      </c>
      <c r="M583" s="28">
        <v>90</v>
      </c>
      <c r="N583" s="28">
        <v>30</v>
      </c>
      <c r="O583" s="28"/>
      <c r="P583" s="28"/>
      <c r="Q583" s="27"/>
      <c r="R583" s="28">
        <f t="shared" si="68"/>
        <v>120</v>
      </c>
      <c r="S583" s="29">
        <v>120</v>
      </c>
      <c r="T583" s="30">
        <f t="shared" si="69"/>
        <v>0</v>
      </c>
      <c r="U583" s="31">
        <v>43159</v>
      </c>
      <c r="V583" s="32">
        <v>0</v>
      </c>
      <c r="W583" s="32">
        <v>0</v>
      </c>
      <c r="X583" s="32">
        <v>1</v>
      </c>
      <c r="Y583" s="32">
        <v>0</v>
      </c>
      <c r="Z583" s="33">
        <v>0</v>
      </c>
      <c r="AA583" s="33">
        <v>0</v>
      </c>
      <c r="AB583" s="44">
        <v>0</v>
      </c>
      <c r="AC583" s="44">
        <v>0</v>
      </c>
      <c r="AD583" s="44">
        <v>4</v>
      </c>
      <c r="AE583" s="44">
        <v>1</v>
      </c>
      <c r="AF583" s="44">
        <v>2</v>
      </c>
      <c r="AG583" s="44">
        <v>4</v>
      </c>
      <c r="AH583" s="44">
        <v>4</v>
      </c>
      <c r="AI583" s="44">
        <v>7</v>
      </c>
      <c r="AJ583" s="44">
        <v>2</v>
      </c>
      <c r="AK583" s="44">
        <v>3</v>
      </c>
      <c r="AL583" s="34">
        <v>28</v>
      </c>
      <c r="AM583" s="35">
        <v>33240.33</v>
      </c>
      <c r="AN583" s="17">
        <f t="shared" si="64"/>
        <v>2.1205952153110048</v>
      </c>
      <c r="AO583" s="36">
        <f t="shared" si="65"/>
        <v>0.23333333333333334</v>
      </c>
      <c r="AP583" s="37">
        <f t="shared" si="66"/>
        <v>0.23333333333333334</v>
      </c>
      <c r="AQ583" s="42"/>
      <c r="AR583" s="39">
        <v>15675.000000000002</v>
      </c>
      <c r="AS583" s="22">
        <f t="shared" si="67"/>
        <v>2.8701754385964908</v>
      </c>
      <c r="AT583" s="40">
        <v>44990</v>
      </c>
    </row>
    <row r="584" spans="1:46" ht="47.25" x14ac:dyDescent="0.25">
      <c r="A584" s="17"/>
      <c r="B584" s="18"/>
      <c r="C584" s="19" t="s">
        <v>1398</v>
      </c>
      <c r="D584" s="20" t="s">
        <v>1399</v>
      </c>
      <c r="E584" s="49" t="s">
        <v>1423</v>
      </c>
      <c r="F584" s="22" t="str">
        <f t="shared" si="63"/>
        <v>S464A00AHR</v>
      </c>
      <c r="G584" s="22" t="s">
        <v>100</v>
      </c>
      <c r="H584" s="17" t="s">
        <v>472</v>
      </c>
      <c r="I584" s="24" t="s">
        <v>1421</v>
      </c>
      <c r="J584" s="50" t="s">
        <v>1422</v>
      </c>
      <c r="K584" s="17" t="s">
        <v>1249</v>
      </c>
      <c r="L584" s="17" t="s">
        <v>1403</v>
      </c>
      <c r="M584" s="28">
        <v>90</v>
      </c>
      <c r="N584" s="28">
        <v>40</v>
      </c>
      <c r="O584" s="28"/>
      <c r="P584" s="28"/>
      <c r="Q584" s="27"/>
      <c r="R584" s="28">
        <f t="shared" si="68"/>
        <v>130</v>
      </c>
      <c r="S584" s="29">
        <v>130</v>
      </c>
      <c r="T584" s="30">
        <f t="shared" si="69"/>
        <v>0</v>
      </c>
      <c r="U584" s="31">
        <v>43159</v>
      </c>
      <c r="V584" s="32">
        <v>0</v>
      </c>
      <c r="W584" s="32">
        <v>0</v>
      </c>
      <c r="X584" s="32">
        <v>2</v>
      </c>
      <c r="Y584" s="32">
        <v>0</v>
      </c>
      <c r="Z584" s="33">
        <v>1</v>
      </c>
      <c r="AA584" s="33">
        <v>2</v>
      </c>
      <c r="AB584" s="44">
        <v>4</v>
      </c>
      <c r="AC584" s="44">
        <v>1</v>
      </c>
      <c r="AD584" s="44">
        <v>2</v>
      </c>
      <c r="AE584" s="44">
        <v>2</v>
      </c>
      <c r="AF584" s="44">
        <v>7</v>
      </c>
      <c r="AG584" s="44">
        <v>2</v>
      </c>
      <c r="AH584" s="44">
        <v>10</v>
      </c>
      <c r="AI584" s="44">
        <v>10</v>
      </c>
      <c r="AJ584" s="44">
        <v>8</v>
      </c>
      <c r="AK584" s="44">
        <v>7</v>
      </c>
      <c r="AL584" s="34">
        <v>58</v>
      </c>
      <c r="AM584" s="35">
        <v>33490.29</v>
      </c>
      <c r="AN584" s="17">
        <f t="shared" si="64"/>
        <v>2.1365416267942581</v>
      </c>
      <c r="AO584" s="36">
        <f t="shared" si="65"/>
        <v>0.44615384615384618</v>
      </c>
      <c r="AP584" s="37">
        <f t="shared" si="66"/>
        <v>0.44615384615384618</v>
      </c>
      <c r="AQ584" s="42"/>
      <c r="AR584" s="39">
        <v>15675.000000000002</v>
      </c>
      <c r="AS584" s="22">
        <f t="shared" si="67"/>
        <v>2.8701754385964908</v>
      </c>
      <c r="AT584" s="40">
        <v>44990</v>
      </c>
    </row>
    <row r="585" spans="1:46" ht="47.25" x14ac:dyDescent="0.25">
      <c r="A585" s="17"/>
      <c r="B585" s="18"/>
      <c r="C585" s="19" t="s">
        <v>1398</v>
      </c>
      <c r="D585" s="20" t="s">
        <v>1399</v>
      </c>
      <c r="E585" s="49" t="s">
        <v>1424</v>
      </c>
      <c r="F585" s="22" t="str">
        <f t="shared" si="63"/>
        <v>S465A00AHR</v>
      </c>
      <c r="G585" s="22" t="s">
        <v>100</v>
      </c>
      <c r="H585" s="23" t="s">
        <v>224</v>
      </c>
      <c r="I585" s="24" t="s">
        <v>1425</v>
      </c>
      <c r="J585" s="50" t="s">
        <v>1426</v>
      </c>
      <c r="K585" s="17" t="s">
        <v>1249</v>
      </c>
      <c r="L585" s="17" t="s">
        <v>1403</v>
      </c>
      <c r="M585" s="28">
        <v>290</v>
      </c>
      <c r="N585" s="28">
        <v>50</v>
      </c>
      <c r="O585" s="28"/>
      <c r="P585" s="28"/>
      <c r="Q585" s="27"/>
      <c r="R585" s="28">
        <f t="shared" si="68"/>
        <v>340</v>
      </c>
      <c r="S585" s="29">
        <v>340</v>
      </c>
      <c r="T585" s="30">
        <f t="shared" si="69"/>
        <v>0</v>
      </c>
      <c r="U585" s="31">
        <v>43159</v>
      </c>
      <c r="V585" s="32">
        <v>1</v>
      </c>
      <c r="W585" s="32">
        <v>0</v>
      </c>
      <c r="X585" s="32">
        <v>1</v>
      </c>
      <c r="Y585" s="32">
        <v>-1</v>
      </c>
      <c r="Z585" s="33">
        <v>3</v>
      </c>
      <c r="AA585" s="33">
        <v>4</v>
      </c>
      <c r="AB585" s="44">
        <v>6</v>
      </c>
      <c r="AC585" s="44">
        <v>7</v>
      </c>
      <c r="AD585" s="44">
        <v>8</v>
      </c>
      <c r="AE585" s="44">
        <v>11</v>
      </c>
      <c r="AF585" s="44">
        <v>14</v>
      </c>
      <c r="AG585" s="44">
        <v>25</v>
      </c>
      <c r="AH585" s="44">
        <v>10</v>
      </c>
      <c r="AI585" s="44">
        <v>13</v>
      </c>
      <c r="AJ585" s="44">
        <v>18</v>
      </c>
      <c r="AK585" s="44">
        <v>10</v>
      </c>
      <c r="AL585" s="34">
        <v>130</v>
      </c>
      <c r="AM585" s="35">
        <v>28290.2</v>
      </c>
      <c r="AN585" s="17">
        <f t="shared" si="64"/>
        <v>1.9050639730639729</v>
      </c>
      <c r="AO585" s="36">
        <f t="shared" si="65"/>
        <v>0.38235294117647056</v>
      </c>
      <c r="AP585" s="37">
        <f t="shared" si="66"/>
        <v>0.38235294117647056</v>
      </c>
      <c r="AQ585" s="42"/>
      <c r="AR585" s="39">
        <v>14850.000000000002</v>
      </c>
      <c r="AS585" s="22">
        <f t="shared" si="67"/>
        <v>2.8949494949494947</v>
      </c>
      <c r="AT585" s="40">
        <v>42990</v>
      </c>
    </row>
    <row r="586" spans="1:46" ht="47.25" x14ac:dyDescent="0.25">
      <c r="A586" s="17"/>
      <c r="B586" s="18"/>
      <c r="C586" s="19" t="s">
        <v>1398</v>
      </c>
      <c r="D586" s="20" t="s">
        <v>1399</v>
      </c>
      <c r="E586" s="49" t="s">
        <v>1427</v>
      </c>
      <c r="F586" s="22" t="str">
        <f t="shared" si="63"/>
        <v>S466A00AHR</v>
      </c>
      <c r="G586" s="22" t="s">
        <v>100</v>
      </c>
      <c r="H586" s="23" t="s">
        <v>224</v>
      </c>
      <c r="I586" s="24" t="s">
        <v>1428</v>
      </c>
      <c r="J586" s="50" t="s">
        <v>1429</v>
      </c>
      <c r="K586" s="17" t="s">
        <v>1249</v>
      </c>
      <c r="L586" s="17" t="s">
        <v>1403</v>
      </c>
      <c r="M586" s="28">
        <v>290</v>
      </c>
      <c r="N586" s="28">
        <v>50</v>
      </c>
      <c r="O586" s="28"/>
      <c r="P586" s="28"/>
      <c r="Q586" s="27"/>
      <c r="R586" s="28">
        <f t="shared" si="68"/>
        <v>340</v>
      </c>
      <c r="S586" s="29">
        <v>340</v>
      </c>
      <c r="T586" s="30">
        <f t="shared" si="69"/>
        <v>0</v>
      </c>
      <c r="U586" s="31">
        <v>43159</v>
      </c>
      <c r="V586" s="32">
        <v>4</v>
      </c>
      <c r="W586" s="32">
        <v>1</v>
      </c>
      <c r="X586" s="32">
        <v>0</v>
      </c>
      <c r="Y586" s="32">
        <v>2</v>
      </c>
      <c r="Z586" s="33">
        <v>2</v>
      </c>
      <c r="AA586" s="33">
        <v>5</v>
      </c>
      <c r="AB586" s="44">
        <v>4</v>
      </c>
      <c r="AC586" s="44">
        <v>10</v>
      </c>
      <c r="AD586" s="44">
        <v>7</v>
      </c>
      <c r="AE586" s="44">
        <v>8</v>
      </c>
      <c r="AF586" s="44">
        <v>15</v>
      </c>
      <c r="AG586" s="44">
        <v>9</v>
      </c>
      <c r="AH586" s="44">
        <v>10</v>
      </c>
      <c r="AI586" s="44">
        <v>14</v>
      </c>
      <c r="AJ586" s="44">
        <v>13</v>
      </c>
      <c r="AK586" s="44">
        <v>9</v>
      </c>
      <c r="AL586" s="34">
        <v>113</v>
      </c>
      <c r="AM586" s="35">
        <v>28490.33</v>
      </c>
      <c r="AN586" s="17">
        <f t="shared" si="64"/>
        <v>1.9185407407407407</v>
      </c>
      <c r="AO586" s="36">
        <f t="shared" si="65"/>
        <v>0.33235294117647057</v>
      </c>
      <c r="AP586" s="37">
        <f t="shared" si="66"/>
        <v>0.33235294117647057</v>
      </c>
      <c r="AQ586" s="42"/>
      <c r="AR586" s="39">
        <v>14850.000000000002</v>
      </c>
      <c r="AS586" s="22">
        <f t="shared" si="67"/>
        <v>2.8949494949494947</v>
      </c>
      <c r="AT586" s="40">
        <v>42990</v>
      </c>
    </row>
    <row r="587" spans="1:46" ht="47.25" x14ac:dyDescent="0.25">
      <c r="A587" s="17"/>
      <c r="B587" s="18"/>
      <c r="C587" s="19" t="s">
        <v>1398</v>
      </c>
      <c r="D587" s="20" t="s">
        <v>1399</v>
      </c>
      <c r="E587" s="49" t="s">
        <v>1430</v>
      </c>
      <c r="F587" s="22" t="str">
        <f t="shared" si="63"/>
        <v>S466A00M62</v>
      </c>
      <c r="G587" s="22" t="s">
        <v>100</v>
      </c>
      <c r="H587" s="23" t="s">
        <v>224</v>
      </c>
      <c r="I587" s="24" t="s">
        <v>1428</v>
      </c>
      <c r="J587" s="50" t="s">
        <v>1429</v>
      </c>
      <c r="K587" s="17" t="s">
        <v>1249</v>
      </c>
      <c r="L587" s="17" t="s">
        <v>1405</v>
      </c>
      <c r="M587" s="28">
        <v>290</v>
      </c>
      <c r="N587" s="28">
        <v>30</v>
      </c>
      <c r="O587" s="28"/>
      <c r="P587" s="28"/>
      <c r="Q587" s="27"/>
      <c r="R587" s="28">
        <f t="shared" si="68"/>
        <v>320</v>
      </c>
      <c r="S587" s="29">
        <v>320</v>
      </c>
      <c r="T587" s="30">
        <f t="shared" si="69"/>
        <v>0</v>
      </c>
      <c r="U587" s="31">
        <v>43159</v>
      </c>
      <c r="V587" s="32">
        <v>1</v>
      </c>
      <c r="W587" s="32">
        <v>2</v>
      </c>
      <c r="X587" s="32">
        <v>0</v>
      </c>
      <c r="Y587" s="32">
        <v>2</v>
      </c>
      <c r="Z587" s="33">
        <v>2</v>
      </c>
      <c r="AA587" s="33">
        <v>6</v>
      </c>
      <c r="AB587" s="44">
        <v>7</v>
      </c>
      <c r="AC587" s="44">
        <v>10</v>
      </c>
      <c r="AD587" s="44">
        <v>6</v>
      </c>
      <c r="AE587" s="44">
        <v>15</v>
      </c>
      <c r="AF587" s="44">
        <v>21</v>
      </c>
      <c r="AG587" s="44">
        <v>21</v>
      </c>
      <c r="AH587" s="44">
        <v>11</v>
      </c>
      <c r="AI587" s="44">
        <v>25</v>
      </c>
      <c r="AJ587" s="44">
        <v>23</v>
      </c>
      <c r="AK587" s="44">
        <v>17</v>
      </c>
      <c r="AL587" s="34">
        <v>169</v>
      </c>
      <c r="AM587" s="35">
        <v>29460.71</v>
      </c>
      <c r="AN587" s="17">
        <f t="shared" si="64"/>
        <v>1.983886195286195</v>
      </c>
      <c r="AO587" s="36">
        <f t="shared" si="65"/>
        <v>0.52812499999999996</v>
      </c>
      <c r="AP587" s="37">
        <f t="shared" si="66"/>
        <v>0.52812499999999996</v>
      </c>
      <c r="AQ587" s="42"/>
      <c r="AR587" s="39">
        <v>14850.000000000002</v>
      </c>
      <c r="AS587" s="22">
        <f t="shared" si="67"/>
        <v>2.8949494949494947</v>
      </c>
      <c r="AT587" s="40">
        <v>42990</v>
      </c>
    </row>
    <row r="588" spans="1:46" ht="47.25" x14ac:dyDescent="0.25">
      <c r="A588" s="17"/>
      <c r="B588" s="18"/>
      <c r="C588" s="19" t="s">
        <v>1398</v>
      </c>
      <c r="D588" s="20" t="s">
        <v>1399</v>
      </c>
      <c r="E588" s="49" t="s">
        <v>1431</v>
      </c>
      <c r="F588" s="22" t="str">
        <f t="shared" si="63"/>
        <v>S467A00A7T</v>
      </c>
      <c r="G588" s="22" t="s">
        <v>100</v>
      </c>
      <c r="H588" s="23" t="s">
        <v>224</v>
      </c>
      <c r="I588" s="24" t="s">
        <v>1432</v>
      </c>
      <c r="J588" s="50" t="s">
        <v>1433</v>
      </c>
      <c r="K588" s="17" t="s">
        <v>1249</v>
      </c>
      <c r="L588" s="17" t="s">
        <v>1409</v>
      </c>
      <c r="M588" s="28">
        <v>290</v>
      </c>
      <c r="N588" s="28">
        <v>30</v>
      </c>
      <c r="O588" s="28"/>
      <c r="P588" s="28"/>
      <c r="Q588" s="27"/>
      <c r="R588" s="28">
        <f t="shared" si="68"/>
        <v>320</v>
      </c>
      <c r="S588" s="29">
        <v>320</v>
      </c>
      <c r="T588" s="30">
        <f t="shared" si="69"/>
        <v>0</v>
      </c>
      <c r="U588" s="31">
        <v>43159</v>
      </c>
      <c r="V588" s="32">
        <v>0</v>
      </c>
      <c r="W588" s="32">
        <v>0</v>
      </c>
      <c r="X588" s="32">
        <v>1</v>
      </c>
      <c r="Y588" s="32">
        <v>3</v>
      </c>
      <c r="Z588" s="33">
        <v>3</v>
      </c>
      <c r="AA588" s="33">
        <v>2</v>
      </c>
      <c r="AB588" s="44">
        <v>4</v>
      </c>
      <c r="AC588" s="44">
        <v>1</v>
      </c>
      <c r="AD588" s="44">
        <v>1</v>
      </c>
      <c r="AE588" s="44">
        <v>7</v>
      </c>
      <c r="AF588" s="44">
        <v>8</v>
      </c>
      <c r="AG588" s="44">
        <v>2</v>
      </c>
      <c r="AH588" s="44">
        <v>5</v>
      </c>
      <c r="AI588" s="44">
        <v>6</v>
      </c>
      <c r="AJ588" s="44">
        <v>11</v>
      </c>
      <c r="AK588" s="44">
        <v>11</v>
      </c>
      <c r="AL588" s="34">
        <v>65</v>
      </c>
      <c r="AM588" s="35">
        <v>28808.36</v>
      </c>
      <c r="AN588" s="17">
        <f t="shared" si="64"/>
        <v>1.9399569023569021</v>
      </c>
      <c r="AO588" s="36">
        <f t="shared" si="65"/>
        <v>0.203125</v>
      </c>
      <c r="AP588" s="37">
        <f t="shared" si="66"/>
        <v>0.203125</v>
      </c>
      <c r="AQ588" s="42"/>
      <c r="AR588" s="39">
        <v>14850.000000000002</v>
      </c>
      <c r="AS588" s="22">
        <f t="shared" si="67"/>
        <v>2.8949494949494947</v>
      </c>
      <c r="AT588" s="40">
        <v>42990</v>
      </c>
    </row>
    <row r="589" spans="1:46" ht="47.25" x14ac:dyDescent="0.25">
      <c r="A589" s="17"/>
      <c r="B589" s="18"/>
      <c r="C589" s="19" t="s">
        <v>1398</v>
      </c>
      <c r="D589" s="20" t="s">
        <v>1399</v>
      </c>
      <c r="E589" s="49" t="s">
        <v>1434</v>
      </c>
      <c r="F589" s="22" t="str">
        <f t="shared" si="63"/>
        <v>S467A00AHR</v>
      </c>
      <c r="G589" s="22" t="s">
        <v>100</v>
      </c>
      <c r="H589" s="23" t="s">
        <v>224</v>
      </c>
      <c r="I589" s="24" t="s">
        <v>1432</v>
      </c>
      <c r="J589" s="50" t="s">
        <v>1433</v>
      </c>
      <c r="K589" s="17" t="s">
        <v>1249</v>
      </c>
      <c r="L589" s="17" t="s">
        <v>1403</v>
      </c>
      <c r="M589" s="28">
        <v>290</v>
      </c>
      <c r="N589" s="28">
        <v>50</v>
      </c>
      <c r="O589" s="28"/>
      <c r="P589" s="28"/>
      <c r="Q589" s="27"/>
      <c r="R589" s="28">
        <f t="shared" si="68"/>
        <v>340</v>
      </c>
      <c r="S589" s="29">
        <v>340</v>
      </c>
      <c r="T589" s="30">
        <f t="shared" si="69"/>
        <v>0</v>
      </c>
      <c r="U589" s="31">
        <v>43159</v>
      </c>
      <c r="V589" s="32">
        <v>0</v>
      </c>
      <c r="W589" s="32">
        <v>2</v>
      </c>
      <c r="X589" s="32">
        <v>1</v>
      </c>
      <c r="Y589" s="32">
        <v>0</v>
      </c>
      <c r="Z589" s="33">
        <v>6</v>
      </c>
      <c r="AA589" s="33">
        <v>5</v>
      </c>
      <c r="AB589" s="44">
        <v>5</v>
      </c>
      <c r="AC589" s="44">
        <v>4</v>
      </c>
      <c r="AD589" s="44">
        <v>13</v>
      </c>
      <c r="AE589" s="44">
        <v>6</v>
      </c>
      <c r="AF589" s="44">
        <v>12</v>
      </c>
      <c r="AG589" s="44">
        <v>7</v>
      </c>
      <c r="AH589" s="44">
        <v>4</v>
      </c>
      <c r="AI589" s="44">
        <v>14</v>
      </c>
      <c r="AJ589" s="44">
        <v>10</v>
      </c>
      <c r="AK589" s="44">
        <v>16</v>
      </c>
      <c r="AL589" s="34">
        <v>105</v>
      </c>
      <c r="AM589" s="35">
        <v>28927.63</v>
      </c>
      <c r="AN589" s="17">
        <f t="shared" si="64"/>
        <v>1.947988552188552</v>
      </c>
      <c r="AO589" s="36">
        <f t="shared" si="65"/>
        <v>0.30882352941176472</v>
      </c>
      <c r="AP589" s="37">
        <f t="shared" si="66"/>
        <v>0.30882352941176472</v>
      </c>
      <c r="AQ589" s="42"/>
      <c r="AR589" s="39">
        <v>14850.000000000002</v>
      </c>
      <c r="AS589" s="22">
        <f>AT589/AR589</f>
        <v>2.8949494949494947</v>
      </c>
      <c r="AT589" s="40">
        <v>42990</v>
      </c>
    </row>
    <row r="590" spans="1:46" ht="47.25" x14ac:dyDescent="0.25">
      <c r="A590" s="17"/>
      <c r="B590" s="18"/>
      <c r="C590" s="19" t="s">
        <v>1398</v>
      </c>
      <c r="D590" s="20" t="s">
        <v>1399</v>
      </c>
      <c r="E590" s="49" t="s">
        <v>1435</v>
      </c>
      <c r="F590" s="22" t="str">
        <f t="shared" si="63"/>
        <v>S468A00AHR</v>
      </c>
      <c r="G590" s="22" t="s">
        <v>100</v>
      </c>
      <c r="H590" s="23" t="s">
        <v>224</v>
      </c>
      <c r="I590" s="24" t="s">
        <v>1436</v>
      </c>
      <c r="J590" s="50" t="s">
        <v>1437</v>
      </c>
      <c r="K590" s="17" t="s">
        <v>1249</v>
      </c>
      <c r="L590" s="17" t="s">
        <v>1403</v>
      </c>
      <c r="M590" s="28">
        <v>290</v>
      </c>
      <c r="N590" s="28">
        <v>50</v>
      </c>
      <c r="O590" s="28"/>
      <c r="P590" s="28"/>
      <c r="Q590" s="27"/>
      <c r="R590" s="28">
        <f t="shared" si="68"/>
        <v>340</v>
      </c>
      <c r="S590" s="29">
        <v>340</v>
      </c>
      <c r="T590" s="30">
        <f t="shared" si="69"/>
        <v>0</v>
      </c>
      <c r="U590" s="31">
        <v>43159</v>
      </c>
      <c r="V590" s="32">
        <v>0</v>
      </c>
      <c r="W590" s="32">
        <v>1</v>
      </c>
      <c r="X590" s="32">
        <v>2</v>
      </c>
      <c r="Y590" s="32">
        <v>2</v>
      </c>
      <c r="Z590" s="33">
        <v>3</v>
      </c>
      <c r="AA590" s="33">
        <v>6</v>
      </c>
      <c r="AB590" s="44">
        <v>8</v>
      </c>
      <c r="AC590" s="44">
        <v>15</v>
      </c>
      <c r="AD590" s="44">
        <v>15</v>
      </c>
      <c r="AE590" s="44">
        <v>15</v>
      </c>
      <c r="AF590" s="44">
        <v>14</v>
      </c>
      <c r="AG590" s="44">
        <v>10</v>
      </c>
      <c r="AH590" s="44">
        <v>9</v>
      </c>
      <c r="AI590" s="44">
        <v>23</v>
      </c>
      <c r="AJ590" s="44">
        <v>21</v>
      </c>
      <c r="AK590" s="44">
        <v>14</v>
      </c>
      <c r="AL590" s="34">
        <v>158</v>
      </c>
      <c r="AM590" s="35">
        <v>28704.57</v>
      </c>
      <c r="AN590" s="17">
        <f t="shared" si="64"/>
        <v>1.9329676767676764</v>
      </c>
      <c r="AO590" s="36">
        <f t="shared" si="65"/>
        <v>0.46470588235294119</v>
      </c>
      <c r="AP590" s="37">
        <f t="shared" si="66"/>
        <v>0.46470588235294119</v>
      </c>
      <c r="AQ590" s="42"/>
      <c r="AR590" s="39">
        <v>14850.000000000002</v>
      </c>
      <c r="AS590" s="22">
        <f t="shared" si="67"/>
        <v>2.8949494949494947</v>
      </c>
      <c r="AT590" s="40">
        <v>42990</v>
      </c>
    </row>
    <row r="591" spans="1:46" ht="47.25" x14ac:dyDescent="0.25">
      <c r="A591" s="17"/>
      <c r="B591" s="18"/>
      <c r="C591" s="19" t="s">
        <v>1438</v>
      </c>
      <c r="D591" s="20" t="s">
        <v>98</v>
      </c>
      <c r="E591" s="49" t="s">
        <v>1439</v>
      </c>
      <c r="F591" s="22" t="str">
        <f t="shared" si="63"/>
        <v>S493A00A01</v>
      </c>
      <c r="G591" s="22" t="s">
        <v>100</v>
      </c>
      <c r="H591" s="17" t="s">
        <v>472</v>
      </c>
      <c r="I591" s="24" t="s">
        <v>1440</v>
      </c>
      <c r="J591" s="50" t="s">
        <v>1441</v>
      </c>
      <c r="K591" s="17" t="s">
        <v>1249</v>
      </c>
      <c r="L591" s="17" t="s">
        <v>1442</v>
      </c>
      <c r="M591" s="28">
        <v>64</v>
      </c>
      <c r="N591" s="28">
        <v>16</v>
      </c>
      <c r="O591" s="28"/>
      <c r="P591" s="28"/>
      <c r="Q591" s="27"/>
      <c r="R591" s="28">
        <f t="shared" si="68"/>
        <v>80</v>
      </c>
      <c r="S591" s="29">
        <v>80</v>
      </c>
      <c r="T591" s="30">
        <f t="shared" si="69"/>
        <v>0</v>
      </c>
      <c r="U591" s="31">
        <v>43159</v>
      </c>
      <c r="V591" s="32">
        <v>2</v>
      </c>
      <c r="W591" s="32">
        <v>3</v>
      </c>
      <c r="X591" s="32">
        <v>8</v>
      </c>
      <c r="Y591" s="32">
        <v>3</v>
      </c>
      <c r="Z591" s="33">
        <v>2</v>
      </c>
      <c r="AA591" s="33">
        <v>2</v>
      </c>
      <c r="AB591" s="33">
        <v>1</v>
      </c>
      <c r="AC591" s="33">
        <v>3</v>
      </c>
      <c r="AD591" s="33">
        <v>3</v>
      </c>
      <c r="AE591" s="33">
        <v>0</v>
      </c>
      <c r="AF591" s="33">
        <v>3</v>
      </c>
      <c r="AG591" s="33">
        <v>1</v>
      </c>
      <c r="AH591" s="33">
        <v>2</v>
      </c>
      <c r="AI591" s="33">
        <v>1</v>
      </c>
      <c r="AJ591" s="33">
        <v>1</v>
      </c>
      <c r="AK591" s="33">
        <v>3</v>
      </c>
      <c r="AL591" s="34">
        <v>38</v>
      </c>
      <c r="AM591" s="35">
        <v>66490.33</v>
      </c>
      <c r="AN591" s="17">
        <f t="shared" si="64"/>
        <v>2.6710452737717429</v>
      </c>
      <c r="AO591" s="36">
        <f t="shared" si="65"/>
        <v>0.47499999999999998</v>
      </c>
      <c r="AP591" s="37">
        <f t="shared" si="66"/>
        <v>0.47499999999999998</v>
      </c>
      <c r="AQ591" s="42"/>
      <c r="AR591" s="39">
        <v>24893.000000000004</v>
      </c>
      <c r="AS591" s="22">
        <f t="shared" si="67"/>
        <v>3.012493472060418</v>
      </c>
      <c r="AT591" s="40">
        <v>74990</v>
      </c>
    </row>
    <row r="592" spans="1:46" ht="47.25" x14ac:dyDescent="0.25">
      <c r="A592" s="17"/>
      <c r="B592" s="18"/>
      <c r="C592" s="19" t="s">
        <v>1438</v>
      </c>
      <c r="D592" s="20" t="s">
        <v>98</v>
      </c>
      <c r="E592" s="49" t="s">
        <v>1443</v>
      </c>
      <c r="F592" s="22" t="str">
        <f t="shared" si="63"/>
        <v>S493A00A40</v>
      </c>
      <c r="G592" s="22" t="s">
        <v>100</v>
      </c>
      <c r="H592" s="17" t="s">
        <v>472</v>
      </c>
      <c r="I592" s="24" t="s">
        <v>1440</v>
      </c>
      <c r="J592" s="50" t="s">
        <v>1441</v>
      </c>
      <c r="K592" s="17" t="s">
        <v>1249</v>
      </c>
      <c r="L592" s="17" t="s">
        <v>1444</v>
      </c>
      <c r="M592" s="28">
        <v>64</v>
      </c>
      <c r="N592" s="28"/>
      <c r="O592" s="28"/>
      <c r="P592" s="28"/>
      <c r="Q592" s="27"/>
      <c r="R592" s="28">
        <f t="shared" si="68"/>
        <v>64</v>
      </c>
      <c r="S592" s="29">
        <v>64</v>
      </c>
      <c r="T592" s="30">
        <f t="shared" si="69"/>
        <v>0</v>
      </c>
      <c r="U592" s="31">
        <v>43159</v>
      </c>
      <c r="V592" s="32">
        <v>2</v>
      </c>
      <c r="W592" s="32">
        <v>4</v>
      </c>
      <c r="X592" s="32">
        <v>3</v>
      </c>
      <c r="Y592" s="32">
        <v>5</v>
      </c>
      <c r="Z592" s="33">
        <v>6</v>
      </c>
      <c r="AA592" s="33">
        <v>4</v>
      </c>
      <c r="AB592" s="33">
        <v>0</v>
      </c>
      <c r="AC592" s="33">
        <v>5</v>
      </c>
      <c r="AD592" s="33">
        <v>7</v>
      </c>
      <c r="AE592" s="33">
        <v>0</v>
      </c>
      <c r="AF592" s="33">
        <v>2</v>
      </c>
      <c r="AG592" s="33">
        <v>1</v>
      </c>
      <c r="AH592" s="33">
        <v>2</v>
      </c>
      <c r="AI592" s="33">
        <v>2</v>
      </c>
      <c r="AJ592" s="33">
        <v>4</v>
      </c>
      <c r="AK592" s="33">
        <v>4</v>
      </c>
      <c r="AL592" s="34">
        <v>51</v>
      </c>
      <c r="AM592" s="35">
        <v>69990</v>
      </c>
      <c r="AN592" s="17">
        <f t="shared" si="64"/>
        <v>2.8116337926324664</v>
      </c>
      <c r="AO592" s="36">
        <f t="shared" si="65"/>
        <v>0.796875</v>
      </c>
      <c r="AP592" s="37">
        <f t="shared" si="66"/>
        <v>0.796875</v>
      </c>
      <c r="AQ592" s="42"/>
      <c r="AR592" s="39">
        <v>24893.000000000004</v>
      </c>
      <c r="AS592" s="22">
        <f t="shared" si="67"/>
        <v>3.012493472060418</v>
      </c>
      <c r="AT592" s="40">
        <v>74990</v>
      </c>
    </row>
    <row r="593" spans="1:46" ht="47.25" x14ac:dyDescent="0.25">
      <c r="A593" s="17"/>
      <c r="B593" s="18"/>
      <c r="C593" s="19" t="s">
        <v>1438</v>
      </c>
      <c r="D593" s="20" t="s">
        <v>98</v>
      </c>
      <c r="E593" s="49" t="s">
        <v>1445</v>
      </c>
      <c r="F593" s="22" t="str">
        <f t="shared" si="63"/>
        <v>S493A00AHR</v>
      </c>
      <c r="G593" s="22" t="s">
        <v>100</v>
      </c>
      <c r="H593" s="17" t="s">
        <v>472</v>
      </c>
      <c r="I593" s="24" t="s">
        <v>1440</v>
      </c>
      <c r="J593" s="50" t="s">
        <v>1441</v>
      </c>
      <c r="K593" s="17" t="s">
        <v>1249</v>
      </c>
      <c r="L593" s="17" t="s">
        <v>1442</v>
      </c>
      <c r="M593" s="28">
        <v>64</v>
      </c>
      <c r="N593" s="28">
        <v>16</v>
      </c>
      <c r="O593" s="28"/>
      <c r="P593" s="28"/>
      <c r="Q593" s="27"/>
      <c r="R593" s="28">
        <f t="shared" si="68"/>
        <v>80</v>
      </c>
      <c r="S593" s="29">
        <v>80</v>
      </c>
      <c r="T593" s="30">
        <f t="shared" si="69"/>
        <v>0</v>
      </c>
      <c r="U593" s="31">
        <v>43159</v>
      </c>
      <c r="V593" s="32">
        <v>0</v>
      </c>
      <c r="W593" s="32">
        <v>5</v>
      </c>
      <c r="X593" s="32">
        <v>3</v>
      </c>
      <c r="Y593" s="32">
        <v>2</v>
      </c>
      <c r="Z593" s="33">
        <v>4</v>
      </c>
      <c r="AA593" s="33">
        <v>1</v>
      </c>
      <c r="AB593" s="33">
        <v>1</v>
      </c>
      <c r="AC593" s="33">
        <v>6</v>
      </c>
      <c r="AD593" s="33">
        <v>1</v>
      </c>
      <c r="AE593" s="33">
        <v>2</v>
      </c>
      <c r="AF593" s="33">
        <v>2</v>
      </c>
      <c r="AG593" s="33">
        <v>3</v>
      </c>
      <c r="AH593" s="33">
        <v>0</v>
      </c>
      <c r="AI593" s="33">
        <v>2</v>
      </c>
      <c r="AJ593" s="33">
        <v>1</v>
      </c>
      <c r="AK593" s="33">
        <v>1</v>
      </c>
      <c r="AL593" s="34">
        <v>34</v>
      </c>
      <c r="AM593" s="35">
        <v>69990</v>
      </c>
      <c r="AN593" s="17">
        <f t="shared" si="64"/>
        <v>2.8116337926324664</v>
      </c>
      <c r="AO593" s="36">
        <f t="shared" si="65"/>
        <v>0.42499999999999999</v>
      </c>
      <c r="AP593" s="37">
        <f t="shared" si="66"/>
        <v>0.42499999999999999</v>
      </c>
      <c r="AQ593" s="42"/>
      <c r="AR593" s="39">
        <v>24893.000000000004</v>
      </c>
      <c r="AS593" s="22">
        <f t="shared" si="67"/>
        <v>3.012493472060418</v>
      </c>
      <c r="AT593" s="40">
        <v>74990</v>
      </c>
    </row>
    <row r="594" spans="1:46" ht="47.25" x14ac:dyDescent="0.25">
      <c r="A594" s="17"/>
      <c r="B594" s="18"/>
      <c r="C594" s="19" t="s">
        <v>1438</v>
      </c>
      <c r="D594" s="20" t="s">
        <v>98</v>
      </c>
      <c r="E594" s="49" t="s">
        <v>1446</v>
      </c>
      <c r="F594" s="22" t="str">
        <f t="shared" si="63"/>
        <v>S494A00A31</v>
      </c>
      <c r="G594" s="22" t="s">
        <v>100</v>
      </c>
      <c r="H594" s="17" t="s">
        <v>472</v>
      </c>
      <c r="I594" s="24" t="s">
        <v>1440</v>
      </c>
      <c r="J594" s="50" t="s">
        <v>1447</v>
      </c>
      <c r="K594" s="17" t="s">
        <v>1249</v>
      </c>
      <c r="L594" s="17" t="s">
        <v>1448</v>
      </c>
      <c r="M594" s="28">
        <v>64</v>
      </c>
      <c r="N594" s="28">
        <v>16</v>
      </c>
      <c r="O594" s="28"/>
      <c r="P594" s="28"/>
      <c r="Q594" s="27"/>
      <c r="R594" s="28">
        <f t="shared" si="68"/>
        <v>80</v>
      </c>
      <c r="S594" s="29">
        <v>80</v>
      </c>
      <c r="T594" s="30">
        <f t="shared" si="69"/>
        <v>0</v>
      </c>
      <c r="U594" s="31">
        <v>43159</v>
      </c>
      <c r="V594" s="32">
        <v>3</v>
      </c>
      <c r="W594" s="32">
        <v>2</v>
      </c>
      <c r="X594" s="32">
        <v>8</v>
      </c>
      <c r="Y594" s="32">
        <v>8</v>
      </c>
      <c r="Z594" s="32">
        <v>7</v>
      </c>
      <c r="AA594" s="32">
        <v>4</v>
      </c>
      <c r="AB594" s="33">
        <v>2</v>
      </c>
      <c r="AC594" s="33">
        <v>3</v>
      </c>
      <c r="AD594" s="33">
        <v>2</v>
      </c>
      <c r="AE594" s="33">
        <v>2</v>
      </c>
      <c r="AF594" s="33">
        <v>1</v>
      </c>
      <c r="AG594" s="33">
        <v>7</v>
      </c>
      <c r="AH594" s="33">
        <v>2</v>
      </c>
      <c r="AI594" s="33">
        <v>3</v>
      </c>
      <c r="AJ594" s="33">
        <v>0</v>
      </c>
      <c r="AK594" s="33">
        <v>3</v>
      </c>
      <c r="AL594" s="34">
        <v>57</v>
      </c>
      <c r="AM594" s="35">
        <v>69990</v>
      </c>
      <c r="AN594" s="17">
        <f t="shared" si="64"/>
        <v>2.5635484579884253</v>
      </c>
      <c r="AO594" s="36">
        <f t="shared" si="65"/>
        <v>0.71250000000000002</v>
      </c>
      <c r="AP594" s="37">
        <f t="shared" si="66"/>
        <v>0.71250000000000002</v>
      </c>
      <c r="AQ594" s="42"/>
      <c r="AR594" s="39">
        <v>27302.000000000004</v>
      </c>
      <c r="AS594" s="22">
        <f t="shared" si="67"/>
        <v>2.9298219910629255</v>
      </c>
      <c r="AT594" s="40">
        <v>79990</v>
      </c>
    </row>
    <row r="595" spans="1:46" ht="47.25" x14ac:dyDescent="0.25">
      <c r="A595" s="17"/>
      <c r="B595" s="18"/>
      <c r="C595" s="19" t="s">
        <v>1438</v>
      </c>
      <c r="D595" s="20" t="s">
        <v>98</v>
      </c>
      <c r="E595" s="49" t="s">
        <v>1449</v>
      </c>
      <c r="F595" s="22" t="str">
        <f t="shared" si="63"/>
        <v>S495A00A49</v>
      </c>
      <c r="G595" s="22" t="s">
        <v>100</v>
      </c>
      <c r="H595" s="17" t="s">
        <v>472</v>
      </c>
      <c r="I595" s="24" t="s">
        <v>1440</v>
      </c>
      <c r="J595" s="50" t="s">
        <v>1450</v>
      </c>
      <c r="K595" s="17" t="s">
        <v>1249</v>
      </c>
      <c r="L595" s="17" t="s">
        <v>1451</v>
      </c>
      <c r="M595" s="28">
        <v>64</v>
      </c>
      <c r="N595" s="28">
        <v>16</v>
      </c>
      <c r="O595" s="28"/>
      <c r="P595" s="28"/>
      <c r="Q595" s="27"/>
      <c r="R595" s="28">
        <f t="shared" si="68"/>
        <v>80</v>
      </c>
      <c r="S595" s="29">
        <v>80</v>
      </c>
      <c r="T595" s="30">
        <f t="shared" si="69"/>
        <v>0</v>
      </c>
      <c r="U595" s="31">
        <v>43159</v>
      </c>
      <c r="V595" s="32">
        <v>0</v>
      </c>
      <c r="W595" s="32">
        <v>4</v>
      </c>
      <c r="X595" s="32">
        <v>1</v>
      </c>
      <c r="Y595" s="32">
        <v>4</v>
      </c>
      <c r="Z595" s="32">
        <v>2</v>
      </c>
      <c r="AA595" s="32">
        <v>1</v>
      </c>
      <c r="AB595" s="33">
        <v>1</v>
      </c>
      <c r="AC595" s="33">
        <v>1</v>
      </c>
      <c r="AD595" s="33">
        <v>4</v>
      </c>
      <c r="AE595" s="33">
        <v>4</v>
      </c>
      <c r="AF595" s="33">
        <v>6</v>
      </c>
      <c r="AG595" s="33">
        <v>8</v>
      </c>
      <c r="AH595" s="33">
        <v>4</v>
      </c>
      <c r="AI595" s="33">
        <v>3</v>
      </c>
      <c r="AJ595" s="33">
        <v>5</v>
      </c>
      <c r="AK595" s="33">
        <v>3</v>
      </c>
      <c r="AL595" s="34">
        <v>51</v>
      </c>
      <c r="AM595" s="35">
        <v>69990</v>
      </c>
      <c r="AN595" s="17">
        <f t="shared" si="64"/>
        <v>2.6412317445941351</v>
      </c>
      <c r="AO595" s="36">
        <f t="shared" si="65"/>
        <v>0.63749999999999996</v>
      </c>
      <c r="AP595" s="37">
        <f t="shared" si="66"/>
        <v>0.63749999999999996</v>
      </c>
      <c r="AQ595" s="42"/>
      <c r="AR595" s="39">
        <v>26499.000000000004</v>
      </c>
      <c r="AS595" s="22">
        <f t="shared" si="67"/>
        <v>2.8299181101173625</v>
      </c>
      <c r="AT595" s="40">
        <v>74990</v>
      </c>
    </row>
    <row r="596" spans="1:46" ht="47.25" x14ac:dyDescent="0.25">
      <c r="A596" s="17"/>
      <c r="B596" s="18"/>
      <c r="C596" s="19" t="s">
        <v>1438</v>
      </c>
      <c r="D596" s="20" t="s">
        <v>129</v>
      </c>
      <c r="E596" s="49" t="s">
        <v>1452</v>
      </c>
      <c r="F596" s="22" t="str">
        <f t="shared" si="63"/>
        <v>S496A00A01</v>
      </c>
      <c r="G596" s="22" t="s">
        <v>100</v>
      </c>
      <c r="H596" s="17" t="s">
        <v>472</v>
      </c>
      <c r="I596" s="24">
        <v>140402</v>
      </c>
      <c r="J596" s="50" t="s">
        <v>1453</v>
      </c>
      <c r="K596" s="17" t="s">
        <v>1249</v>
      </c>
      <c r="L596" s="17" t="s">
        <v>1442</v>
      </c>
      <c r="M596" s="28">
        <v>64</v>
      </c>
      <c r="N596" s="28">
        <v>16</v>
      </c>
      <c r="O596" s="28"/>
      <c r="P596" s="28"/>
      <c r="Q596" s="27"/>
      <c r="R596" s="28">
        <f t="shared" si="68"/>
        <v>80</v>
      </c>
      <c r="S596" s="29">
        <v>80</v>
      </c>
      <c r="T596" s="30">
        <f t="shared" si="69"/>
        <v>0</v>
      </c>
      <c r="U596" s="31">
        <v>43159</v>
      </c>
      <c r="V596" s="32">
        <v>0</v>
      </c>
      <c r="W596" s="32">
        <v>0</v>
      </c>
      <c r="X596" s="32">
        <v>0</v>
      </c>
      <c r="Y596" s="32">
        <v>0</v>
      </c>
      <c r="Z596" s="33">
        <v>0</v>
      </c>
      <c r="AA596" s="33">
        <v>0</v>
      </c>
      <c r="AB596" s="33">
        <v>0</v>
      </c>
      <c r="AC596" s="33">
        <v>0</v>
      </c>
      <c r="AD596" s="33">
        <v>1</v>
      </c>
      <c r="AE596" s="33">
        <v>2</v>
      </c>
      <c r="AF596" s="33">
        <v>0</v>
      </c>
      <c r="AG596" s="33">
        <v>0</v>
      </c>
      <c r="AH596" s="33">
        <v>0</v>
      </c>
      <c r="AI596" s="33">
        <v>0</v>
      </c>
      <c r="AJ596" s="44">
        <v>2</v>
      </c>
      <c r="AK596" s="44">
        <v>6</v>
      </c>
      <c r="AL596" s="34">
        <v>11</v>
      </c>
      <c r="AM596" s="35">
        <v>36990.5</v>
      </c>
      <c r="AN596" s="17">
        <f t="shared" si="64"/>
        <v>2.0938809011660817</v>
      </c>
      <c r="AO596" s="36">
        <f t="shared" si="65"/>
        <v>0.13750000000000001</v>
      </c>
      <c r="AP596" s="37">
        <f t="shared" si="66"/>
        <v>0.13750000000000001</v>
      </c>
      <c r="AQ596" s="42"/>
      <c r="AR596" s="39">
        <v>17666</v>
      </c>
      <c r="AS596" s="22">
        <f t="shared" si="67"/>
        <v>3.1127589720366808</v>
      </c>
      <c r="AT596" s="40">
        <v>54990</v>
      </c>
    </row>
    <row r="597" spans="1:46" ht="47.25" x14ac:dyDescent="0.25">
      <c r="A597" s="17"/>
      <c r="B597" s="18"/>
      <c r="C597" s="19" t="s">
        <v>1438</v>
      </c>
      <c r="D597" s="20" t="s">
        <v>129</v>
      </c>
      <c r="E597" s="49" t="s">
        <v>1454</v>
      </c>
      <c r="F597" s="22" t="str">
        <f t="shared" si="63"/>
        <v>S496A00A31</v>
      </c>
      <c r="G597" s="22" t="s">
        <v>100</v>
      </c>
      <c r="H597" s="17" t="s">
        <v>472</v>
      </c>
      <c r="I597" s="24">
        <v>140402</v>
      </c>
      <c r="J597" s="50" t="s">
        <v>1453</v>
      </c>
      <c r="K597" s="17" t="s">
        <v>1249</v>
      </c>
      <c r="L597" s="17" t="s">
        <v>1455</v>
      </c>
      <c r="M597" s="28">
        <v>64</v>
      </c>
      <c r="N597" s="28">
        <v>16</v>
      </c>
      <c r="O597" s="28"/>
      <c r="P597" s="28"/>
      <c r="Q597" s="27"/>
      <c r="R597" s="28">
        <f t="shared" si="68"/>
        <v>80</v>
      </c>
      <c r="S597" s="29">
        <v>80</v>
      </c>
      <c r="T597" s="30">
        <f t="shared" si="69"/>
        <v>0</v>
      </c>
      <c r="U597" s="31">
        <v>43159</v>
      </c>
      <c r="V597" s="32">
        <v>0</v>
      </c>
      <c r="W597" s="32">
        <v>0</v>
      </c>
      <c r="X597" s="32">
        <v>0</v>
      </c>
      <c r="Y597" s="32">
        <v>0</v>
      </c>
      <c r="Z597" s="33">
        <v>0</v>
      </c>
      <c r="AA597" s="33">
        <v>0</v>
      </c>
      <c r="AB597" s="33">
        <v>0</v>
      </c>
      <c r="AC597" s="33">
        <v>0</v>
      </c>
      <c r="AD597" s="33">
        <v>1</v>
      </c>
      <c r="AE597" s="33">
        <v>0</v>
      </c>
      <c r="AF597" s="33">
        <v>0</v>
      </c>
      <c r="AG597" s="33">
        <v>3</v>
      </c>
      <c r="AH597" s="33">
        <v>3</v>
      </c>
      <c r="AI597" s="33">
        <v>2</v>
      </c>
      <c r="AJ597" s="44">
        <v>0</v>
      </c>
      <c r="AK597" s="44">
        <v>1</v>
      </c>
      <c r="AL597" s="34">
        <v>10</v>
      </c>
      <c r="AM597" s="35">
        <v>39990</v>
      </c>
      <c r="AN597" s="17">
        <f t="shared" si="64"/>
        <v>2.2636703271821577</v>
      </c>
      <c r="AO597" s="36">
        <f t="shared" si="65"/>
        <v>0.125</v>
      </c>
      <c r="AP597" s="37">
        <f t="shared" si="66"/>
        <v>0.125</v>
      </c>
      <c r="AQ597" s="42"/>
      <c r="AR597" s="39">
        <v>17666</v>
      </c>
      <c r="AS597" s="22">
        <f t="shared" si="67"/>
        <v>3.1127589720366808</v>
      </c>
      <c r="AT597" s="40">
        <v>54990</v>
      </c>
    </row>
    <row r="598" spans="1:46" ht="47.25" x14ac:dyDescent="0.25">
      <c r="A598" s="17"/>
      <c r="B598" s="18"/>
      <c r="C598" s="19" t="s">
        <v>1438</v>
      </c>
      <c r="D598" s="20" t="s">
        <v>129</v>
      </c>
      <c r="E598" s="49" t="s">
        <v>1456</v>
      </c>
      <c r="F598" s="22" t="str">
        <f t="shared" si="63"/>
        <v>S496A00ACQ</v>
      </c>
      <c r="G598" s="22" t="s">
        <v>100</v>
      </c>
      <c r="H598" s="17" t="s">
        <v>472</v>
      </c>
      <c r="I598" s="24">
        <v>140402</v>
      </c>
      <c r="J598" s="50" t="s">
        <v>1453</v>
      </c>
      <c r="K598" s="17" t="s">
        <v>1249</v>
      </c>
      <c r="L598" s="17" t="s">
        <v>1457</v>
      </c>
      <c r="M598" s="28">
        <v>64</v>
      </c>
      <c r="N598" s="28">
        <v>16</v>
      </c>
      <c r="O598" s="28"/>
      <c r="P598" s="28"/>
      <c r="Q598" s="27"/>
      <c r="R598" s="28">
        <f t="shared" si="68"/>
        <v>80</v>
      </c>
      <c r="S598" s="29">
        <v>80</v>
      </c>
      <c r="T598" s="30">
        <f t="shared" si="69"/>
        <v>0</v>
      </c>
      <c r="U598" s="31">
        <v>43159</v>
      </c>
      <c r="V598" s="32">
        <v>0</v>
      </c>
      <c r="W598" s="32">
        <v>0</v>
      </c>
      <c r="X598" s="32">
        <v>0</v>
      </c>
      <c r="Y598" s="32">
        <v>0</v>
      </c>
      <c r="Z598" s="33">
        <v>0</v>
      </c>
      <c r="AA598" s="33">
        <v>0</v>
      </c>
      <c r="AB598" s="33">
        <v>0</v>
      </c>
      <c r="AC598" s="33">
        <v>0</v>
      </c>
      <c r="AD598" s="33">
        <v>1</v>
      </c>
      <c r="AE598" s="33">
        <v>0</v>
      </c>
      <c r="AF598" s="33">
        <v>0</v>
      </c>
      <c r="AG598" s="33">
        <v>0</v>
      </c>
      <c r="AH598" s="33">
        <v>0</v>
      </c>
      <c r="AI598" s="33">
        <v>0</v>
      </c>
      <c r="AJ598" s="44">
        <v>1</v>
      </c>
      <c r="AK598" s="44">
        <v>0</v>
      </c>
      <c r="AL598" s="34">
        <v>2</v>
      </c>
      <c r="AM598" s="35">
        <v>0</v>
      </c>
      <c r="AN598" s="17">
        <f t="shared" si="64"/>
        <v>0</v>
      </c>
      <c r="AO598" s="36">
        <f t="shared" si="65"/>
        <v>2.5000000000000001E-2</v>
      </c>
      <c r="AP598" s="37">
        <f t="shared" si="66"/>
        <v>2.5000000000000001E-2</v>
      </c>
      <c r="AQ598" s="42"/>
      <c r="AR598" s="39">
        <v>17666</v>
      </c>
      <c r="AS598" s="22">
        <f t="shared" si="67"/>
        <v>3.1127589720366808</v>
      </c>
      <c r="AT598" s="40">
        <v>54990</v>
      </c>
    </row>
    <row r="599" spans="1:46" ht="47.25" x14ac:dyDescent="0.25">
      <c r="A599" s="17"/>
      <c r="B599" s="18"/>
      <c r="C599" s="19" t="s">
        <v>1438</v>
      </c>
      <c r="D599" s="20" t="s">
        <v>98</v>
      </c>
      <c r="E599" s="49" t="s">
        <v>1458</v>
      </c>
      <c r="F599" s="22" t="str">
        <f t="shared" si="63"/>
        <v>S497A00A49</v>
      </c>
      <c r="G599" s="22" t="s">
        <v>100</v>
      </c>
      <c r="H599" s="17" t="s">
        <v>472</v>
      </c>
      <c r="I599" s="24" t="s">
        <v>1459</v>
      </c>
      <c r="J599" s="50" t="s">
        <v>1460</v>
      </c>
      <c r="K599" s="17" t="s">
        <v>1249</v>
      </c>
      <c r="L599" s="17" t="s">
        <v>1451</v>
      </c>
      <c r="M599" s="28">
        <v>64</v>
      </c>
      <c r="N599" s="28"/>
      <c r="O599" s="28"/>
      <c r="P599" s="28"/>
      <c r="Q599" s="27"/>
      <c r="R599" s="28">
        <f t="shared" si="68"/>
        <v>64</v>
      </c>
      <c r="S599" s="29">
        <v>64</v>
      </c>
      <c r="T599" s="30">
        <f t="shared" si="69"/>
        <v>0</v>
      </c>
      <c r="U599" s="31">
        <v>43159</v>
      </c>
      <c r="V599" s="32">
        <v>1</v>
      </c>
      <c r="W599" s="32">
        <v>2</v>
      </c>
      <c r="X599" s="32">
        <v>1</v>
      </c>
      <c r="Y599" s="32">
        <v>3</v>
      </c>
      <c r="Z599" s="33">
        <v>2</v>
      </c>
      <c r="AA599" s="33">
        <v>3</v>
      </c>
      <c r="AB599" s="33">
        <v>3</v>
      </c>
      <c r="AC599" s="33">
        <v>2</v>
      </c>
      <c r="AD599" s="33">
        <v>1</v>
      </c>
      <c r="AE599" s="33">
        <v>3</v>
      </c>
      <c r="AF599" s="33">
        <v>1</v>
      </c>
      <c r="AG599" s="33">
        <v>7</v>
      </c>
      <c r="AH599" s="33">
        <v>8</v>
      </c>
      <c r="AI599" s="33">
        <v>0</v>
      </c>
      <c r="AJ599" s="33">
        <v>2</v>
      </c>
      <c r="AK599" s="33">
        <v>4</v>
      </c>
      <c r="AL599" s="34">
        <v>43</v>
      </c>
      <c r="AM599" s="35">
        <v>67365.25</v>
      </c>
      <c r="AN599" s="17">
        <f t="shared" si="64"/>
        <v>2.3969133606119906</v>
      </c>
      <c r="AO599" s="36">
        <f t="shared" si="65"/>
        <v>0.671875</v>
      </c>
      <c r="AP599" s="37">
        <f t="shared" si="66"/>
        <v>0.671875</v>
      </c>
      <c r="AQ599" s="42"/>
      <c r="AR599" s="39">
        <v>28105.000000000004</v>
      </c>
      <c r="AS599" s="22">
        <f t="shared" si="67"/>
        <v>2.9528553638142676</v>
      </c>
      <c r="AT599" s="40">
        <v>82990</v>
      </c>
    </row>
    <row r="600" spans="1:46" ht="47.25" x14ac:dyDescent="0.25">
      <c r="A600" s="17"/>
      <c r="B600" s="18"/>
      <c r="C600" s="19" t="s">
        <v>1438</v>
      </c>
      <c r="D600" s="20" t="s">
        <v>98</v>
      </c>
      <c r="E600" s="49" t="s">
        <v>1461</v>
      </c>
      <c r="F600" s="22" t="str">
        <f t="shared" si="63"/>
        <v>S497A00APV</v>
      </c>
      <c r="G600" s="22" t="s">
        <v>100</v>
      </c>
      <c r="H600" s="17" t="s">
        <v>472</v>
      </c>
      <c r="I600" s="24" t="s">
        <v>1459</v>
      </c>
      <c r="J600" s="50" t="s">
        <v>1460</v>
      </c>
      <c r="K600" s="17" t="s">
        <v>1249</v>
      </c>
      <c r="L600" s="17" t="s">
        <v>1154</v>
      </c>
      <c r="M600" s="28">
        <v>64</v>
      </c>
      <c r="N600" s="28"/>
      <c r="O600" s="28"/>
      <c r="P600" s="28"/>
      <c r="Q600" s="27"/>
      <c r="R600" s="28">
        <f t="shared" si="68"/>
        <v>64</v>
      </c>
      <c r="S600" s="29">
        <v>64</v>
      </c>
      <c r="T600" s="30">
        <f t="shared" si="69"/>
        <v>0</v>
      </c>
      <c r="U600" s="31">
        <v>43159</v>
      </c>
      <c r="V600" s="32">
        <v>0</v>
      </c>
      <c r="W600" s="32">
        <v>4</v>
      </c>
      <c r="X600" s="32">
        <v>2</v>
      </c>
      <c r="Y600" s="32">
        <v>3</v>
      </c>
      <c r="Z600" s="33">
        <v>0</v>
      </c>
      <c r="AA600" s="33">
        <v>2</v>
      </c>
      <c r="AB600" s="33">
        <v>2</v>
      </c>
      <c r="AC600" s="33">
        <v>4</v>
      </c>
      <c r="AD600" s="33">
        <v>2</v>
      </c>
      <c r="AE600" s="33">
        <v>2</v>
      </c>
      <c r="AF600" s="33">
        <v>3</v>
      </c>
      <c r="AG600" s="33">
        <v>6</v>
      </c>
      <c r="AH600" s="33">
        <v>6</v>
      </c>
      <c r="AI600" s="33">
        <v>2</v>
      </c>
      <c r="AJ600" s="33">
        <v>1</v>
      </c>
      <c r="AK600" s="33">
        <v>4</v>
      </c>
      <c r="AL600" s="34">
        <v>43</v>
      </c>
      <c r="AM600" s="35">
        <v>69990</v>
      </c>
      <c r="AN600" s="17">
        <f t="shared" si="64"/>
        <v>2.4903042163316131</v>
      </c>
      <c r="AO600" s="36">
        <f t="shared" si="65"/>
        <v>0.671875</v>
      </c>
      <c r="AP600" s="37">
        <f t="shared" si="66"/>
        <v>0.671875</v>
      </c>
      <c r="AQ600" s="42"/>
      <c r="AR600" s="39">
        <v>28105.000000000004</v>
      </c>
      <c r="AS600" s="22">
        <f t="shared" si="67"/>
        <v>2.9528553638142676</v>
      </c>
      <c r="AT600" s="40">
        <v>82990</v>
      </c>
    </row>
    <row r="601" spans="1:46" ht="47.25" x14ac:dyDescent="0.25">
      <c r="A601" s="17"/>
      <c r="B601" s="18"/>
      <c r="C601" s="19" t="s">
        <v>1438</v>
      </c>
      <c r="D601" s="20" t="s">
        <v>98</v>
      </c>
      <c r="E601" s="49" t="s">
        <v>1462</v>
      </c>
      <c r="F601" s="22" t="str">
        <f t="shared" si="63"/>
        <v>S498A00A01</v>
      </c>
      <c r="G601" s="22" t="s">
        <v>100</v>
      </c>
      <c r="H601" s="17" t="s">
        <v>472</v>
      </c>
      <c r="I601" s="24">
        <v>132853</v>
      </c>
      <c r="J601" s="50" t="s">
        <v>1463</v>
      </c>
      <c r="K601" s="17" t="s">
        <v>1249</v>
      </c>
      <c r="L601" s="17" t="s">
        <v>1442</v>
      </c>
      <c r="M601" s="28">
        <v>64</v>
      </c>
      <c r="N601" s="28"/>
      <c r="O601" s="28"/>
      <c r="P601" s="28"/>
      <c r="Q601" s="27"/>
      <c r="R601" s="28">
        <f t="shared" si="68"/>
        <v>64</v>
      </c>
      <c r="S601" s="29">
        <v>64</v>
      </c>
      <c r="T601" s="30">
        <f t="shared" si="69"/>
        <v>0</v>
      </c>
      <c r="U601" s="31">
        <v>43159</v>
      </c>
      <c r="V601" s="32">
        <v>0</v>
      </c>
      <c r="W601" s="32">
        <v>1</v>
      </c>
      <c r="X601" s="32">
        <v>1</v>
      </c>
      <c r="Y601" s="32">
        <v>0</v>
      </c>
      <c r="Z601" s="33">
        <v>1</v>
      </c>
      <c r="AA601" s="33">
        <v>1</v>
      </c>
      <c r="AB601" s="44">
        <v>1</v>
      </c>
      <c r="AC601" s="44">
        <v>0</v>
      </c>
      <c r="AD601" s="44">
        <v>1</v>
      </c>
      <c r="AE601" s="44">
        <v>0</v>
      </c>
      <c r="AF601" s="44">
        <v>0</v>
      </c>
      <c r="AG601" s="44">
        <v>4</v>
      </c>
      <c r="AH601" s="44">
        <v>3</v>
      </c>
      <c r="AI601" s="44">
        <v>2</v>
      </c>
      <c r="AJ601" s="44">
        <v>1</v>
      </c>
      <c r="AK601" s="44">
        <v>4</v>
      </c>
      <c r="AL601" s="34">
        <v>20</v>
      </c>
      <c r="AM601" s="35">
        <v>59990</v>
      </c>
      <c r="AN601" s="17">
        <f t="shared" si="64"/>
        <v>2.4902449149024486</v>
      </c>
      <c r="AO601" s="36">
        <f t="shared" si="65"/>
        <v>0.3125</v>
      </c>
      <c r="AP601" s="37">
        <f t="shared" si="66"/>
        <v>0.3125</v>
      </c>
      <c r="AQ601" s="42"/>
      <c r="AR601" s="39">
        <v>24090.000000000004</v>
      </c>
      <c r="AS601" s="22">
        <f t="shared" si="67"/>
        <v>3.0298879202988789</v>
      </c>
      <c r="AT601" s="40">
        <v>72990</v>
      </c>
    </row>
    <row r="602" spans="1:46" ht="47.25" x14ac:dyDescent="0.25">
      <c r="A602" s="17"/>
      <c r="B602" s="18"/>
      <c r="C602" s="19" t="s">
        <v>1438</v>
      </c>
      <c r="D602" s="20" t="s">
        <v>98</v>
      </c>
      <c r="E602" s="49" t="s">
        <v>1464</v>
      </c>
      <c r="F602" s="22" t="str">
        <f t="shared" si="63"/>
        <v>S498A00A73</v>
      </c>
      <c r="G602" s="22" t="s">
        <v>100</v>
      </c>
      <c r="H602" s="17" t="s">
        <v>472</v>
      </c>
      <c r="I602" s="24">
        <v>132853</v>
      </c>
      <c r="J602" s="50" t="s">
        <v>1463</v>
      </c>
      <c r="K602" s="17" t="s">
        <v>1249</v>
      </c>
      <c r="L602" s="17" t="s">
        <v>1465</v>
      </c>
      <c r="M602" s="28">
        <v>64</v>
      </c>
      <c r="N602" s="28"/>
      <c r="O602" s="28"/>
      <c r="P602" s="28"/>
      <c r="Q602" s="27"/>
      <c r="R602" s="28">
        <f t="shared" si="68"/>
        <v>64</v>
      </c>
      <c r="S602" s="29">
        <v>64</v>
      </c>
      <c r="T602" s="30">
        <f t="shared" si="69"/>
        <v>0</v>
      </c>
      <c r="U602" s="31">
        <v>43159</v>
      </c>
      <c r="V602" s="32">
        <v>1</v>
      </c>
      <c r="W602" s="32">
        <v>2</v>
      </c>
      <c r="X602" s="32">
        <v>0</v>
      </c>
      <c r="Y602" s="32">
        <v>0</v>
      </c>
      <c r="Z602" s="33">
        <v>2</v>
      </c>
      <c r="AA602" s="33">
        <v>0</v>
      </c>
      <c r="AB602" s="44">
        <v>1</v>
      </c>
      <c r="AC602" s="44">
        <v>0</v>
      </c>
      <c r="AD602" s="44">
        <v>1</v>
      </c>
      <c r="AE602" s="44">
        <v>2</v>
      </c>
      <c r="AF602" s="44">
        <v>1</v>
      </c>
      <c r="AG602" s="44">
        <v>3</v>
      </c>
      <c r="AH602" s="44">
        <v>3</v>
      </c>
      <c r="AI602" s="44">
        <v>3</v>
      </c>
      <c r="AJ602" s="44">
        <v>4</v>
      </c>
      <c r="AK602" s="44">
        <v>4</v>
      </c>
      <c r="AL602" s="34">
        <v>27</v>
      </c>
      <c r="AM602" s="35">
        <v>57740.25</v>
      </c>
      <c r="AN602" s="17">
        <f t="shared" si="64"/>
        <v>2.3968555417185549</v>
      </c>
      <c r="AO602" s="36">
        <f t="shared" si="65"/>
        <v>0.421875</v>
      </c>
      <c r="AP602" s="37">
        <f t="shared" si="66"/>
        <v>0.421875</v>
      </c>
      <c r="AQ602" s="42"/>
      <c r="AR602" s="39">
        <v>24090.000000000004</v>
      </c>
      <c r="AS602" s="22">
        <f t="shared" si="67"/>
        <v>3.0298879202988789</v>
      </c>
      <c r="AT602" s="40">
        <v>72990</v>
      </c>
    </row>
    <row r="603" spans="1:46" ht="47.25" x14ac:dyDescent="0.25">
      <c r="A603" s="17"/>
      <c r="B603" s="18"/>
      <c r="C603" s="19" t="s">
        <v>1438</v>
      </c>
      <c r="D603" s="20" t="s">
        <v>129</v>
      </c>
      <c r="E603" s="49" t="s">
        <v>1466</v>
      </c>
      <c r="F603" s="22" t="str">
        <f t="shared" si="63"/>
        <v>S499A00A01</v>
      </c>
      <c r="G603" s="22" t="s">
        <v>100</v>
      </c>
      <c r="H603" s="17" t="s">
        <v>472</v>
      </c>
      <c r="I603" s="24">
        <v>141303</v>
      </c>
      <c r="J603" s="50" t="s">
        <v>1467</v>
      </c>
      <c r="K603" s="17" t="s">
        <v>1249</v>
      </c>
      <c r="L603" s="17" t="s">
        <v>1442</v>
      </c>
      <c r="M603" s="28">
        <v>64</v>
      </c>
      <c r="N603" s="28"/>
      <c r="O603" s="28"/>
      <c r="P603" s="28"/>
      <c r="Q603" s="27"/>
      <c r="R603" s="28">
        <f t="shared" si="68"/>
        <v>64</v>
      </c>
      <c r="S603" s="29">
        <v>64</v>
      </c>
      <c r="T603" s="30">
        <f t="shared" si="69"/>
        <v>0</v>
      </c>
      <c r="U603" s="31">
        <v>43159</v>
      </c>
      <c r="V603" s="32">
        <v>0</v>
      </c>
      <c r="W603" s="32">
        <v>0</v>
      </c>
      <c r="X603" s="32">
        <v>0</v>
      </c>
      <c r="Y603" s="32">
        <v>0</v>
      </c>
      <c r="Z603" s="33">
        <v>0</v>
      </c>
      <c r="AA603" s="33">
        <v>0</v>
      </c>
      <c r="AB603" s="33">
        <v>1</v>
      </c>
      <c r="AC603" s="33">
        <v>0</v>
      </c>
      <c r="AD603" s="33">
        <v>0</v>
      </c>
      <c r="AE603" s="33">
        <v>0</v>
      </c>
      <c r="AF603" s="33">
        <v>0</v>
      </c>
      <c r="AG603" s="33">
        <v>1</v>
      </c>
      <c r="AH603" s="33">
        <v>1</v>
      </c>
      <c r="AI603" s="33">
        <v>5</v>
      </c>
      <c r="AJ603" s="33">
        <v>5</v>
      </c>
      <c r="AK603" s="33">
        <v>3</v>
      </c>
      <c r="AL603" s="34">
        <v>16</v>
      </c>
      <c r="AM603" s="35">
        <v>56990.33</v>
      </c>
      <c r="AN603" s="17">
        <f t="shared" si="64"/>
        <v>2.6285840136525067</v>
      </c>
      <c r="AO603" s="36">
        <f t="shared" si="65"/>
        <v>0.25</v>
      </c>
      <c r="AP603" s="37">
        <f t="shared" si="66"/>
        <v>0.25</v>
      </c>
      <c r="AQ603" s="42"/>
      <c r="AR603" s="39">
        <v>21681</v>
      </c>
      <c r="AS603" s="22">
        <f t="shared" si="67"/>
        <v>2.9975554633088879</v>
      </c>
      <c r="AT603" s="40">
        <v>64990</v>
      </c>
    </row>
    <row r="604" spans="1:46" ht="47.25" x14ac:dyDescent="0.25">
      <c r="A604" s="17"/>
      <c r="B604" s="18"/>
      <c r="C604" s="19" t="s">
        <v>1438</v>
      </c>
      <c r="D604" s="20" t="s">
        <v>129</v>
      </c>
      <c r="E604" s="49" t="s">
        <v>1468</v>
      </c>
      <c r="F604" s="22" t="str">
        <f t="shared" si="63"/>
        <v>S499A00K09</v>
      </c>
      <c r="G604" s="22" t="s">
        <v>100</v>
      </c>
      <c r="H604" s="17" t="s">
        <v>472</v>
      </c>
      <c r="I604" s="24">
        <v>141303</v>
      </c>
      <c r="J604" s="50" t="s">
        <v>1467</v>
      </c>
      <c r="K604" s="17" t="s">
        <v>1249</v>
      </c>
      <c r="L604" s="17" t="s">
        <v>1469</v>
      </c>
      <c r="M604" s="28">
        <v>64</v>
      </c>
      <c r="N604" s="28"/>
      <c r="O604" s="28"/>
      <c r="P604" s="28"/>
      <c r="Q604" s="27"/>
      <c r="R604" s="28">
        <f t="shared" si="68"/>
        <v>64</v>
      </c>
      <c r="S604" s="29">
        <v>64</v>
      </c>
      <c r="T604" s="30">
        <f t="shared" si="69"/>
        <v>0</v>
      </c>
      <c r="U604" s="31">
        <v>43159</v>
      </c>
      <c r="V604" s="32">
        <v>0</v>
      </c>
      <c r="W604" s="32">
        <v>0</v>
      </c>
      <c r="X604" s="32">
        <v>0</v>
      </c>
      <c r="Y604" s="32">
        <v>0</v>
      </c>
      <c r="Z604" s="33">
        <v>0</v>
      </c>
      <c r="AA604" s="33">
        <v>0</v>
      </c>
      <c r="AB604" s="33">
        <v>2</v>
      </c>
      <c r="AC604" s="33">
        <v>1</v>
      </c>
      <c r="AD604" s="33">
        <v>0</v>
      </c>
      <c r="AE604" s="33">
        <v>1</v>
      </c>
      <c r="AF604" s="33">
        <v>0</v>
      </c>
      <c r="AG604" s="33">
        <v>3</v>
      </c>
      <c r="AH604" s="33">
        <v>0</v>
      </c>
      <c r="AI604" s="33">
        <v>3</v>
      </c>
      <c r="AJ604" s="33">
        <v>4</v>
      </c>
      <c r="AK604" s="33">
        <v>3</v>
      </c>
      <c r="AL604" s="34">
        <v>17</v>
      </c>
      <c r="AM604" s="35">
        <v>59990</v>
      </c>
      <c r="AN604" s="17">
        <f t="shared" si="64"/>
        <v>2.7669387943360548</v>
      </c>
      <c r="AO604" s="36">
        <f t="shared" si="65"/>
        <v>0.265625</v>
      </c>
      <c r="AP604" s="37">
        <f t="shared" si="66"/>
        <v>0.265625</v>
      </c>
      <c r="AQ604" s="42"/>
      <c r="AR604" s="39">
        <v>21681</v>
      </c>
      <c r="AS604" s="22">
        <f t="shared" si="67"/>
        <v>2.9975554633088879</v>
      </c>
      <c r="AT604" s="40">
        <v>64990</v>
      </c>
    </row>
    <row r="605" spans="1:46" ht="47.25" x14ac:dyDescent="0.25">
      <c r="A605" s="17"/>
      <c r="B605" s="18"/>
      <c r="C605" s="19" t="s">
        <v>1438</v>
      </c>
      <c r="D605" s="20" t="s">
        <v>129</v>
      </c>
      <c r="E605" s="49" t="s">
        <v>1470</v>
      </c>
      <c r="F605" s="22" t="str">
        <f t="shared" si="63"/>
        <v>S500A00A01</v>
      </c>
      <c r="G605" s="22" t="s">
        <v>100</v>
      </c>
      <c r="H605" s="17" t="s">
        <v>472</v>
      </c>
      <c r="I605" s="24">
        <v>141305</v>
      </c>
      <c r="J605" s="50" t="s">
        <v>1471</v>
      </c>
      <c r="K605" s="17" t="s">
        <v>1249</v>
      </c>
      <c r="L605" s="17" t="s">
        <v>1442</v>
      </c>
      <c r="M605" s="28">
        <v>64</v>
      </c>
      <c r="N605" s="28"/>
      <c r="O605" s="28"/>
      <c r="P605" s="28"/>
      <c r="Q605" s="27"/>
      <c r="R605" s="28">
        <f t="shared" si="68"/>
        <v>64</v>
      </c>
      <c r="S605" s="29">
        <v>64</v>
      </c>
      <c r="T605" s="30">
        <f t="shared" si="69"/>
        <v>0</v>
      </c>
      <c r="U605" s="31">
        <v>43159</v>
      </c>
      <c r="V605" s="32">
        <v>0</v>
      </c>
      <c r="W605" s="32">
        <v>0</v>
      </c>
      <c r="X605" s="32">
        <v>0</v>
      </c>
      <c r="Y605" s="32">
        <v>0</v>
      </c>
      <c r="Z605" s="33">
        <v>0</v>
      </c>
      <c r="AA605" s="33">
        <v>0</v>
      </c>
      <c r="AB605" s="33">
        <v>0</v>
      </c>
      <c r="AC605" s="33">
        <v>0</v>
      </c>
      <c r="AD605" s="33">
        <v>0</v>
      </c>
      <c r="AE605" s="33">
        <v>0</v>
      </c>
      <c r="AF605" s="33">
        <v>0</v>
      </c>
      <c r="AG605" s="33">
        <v>0</v>
      </c>
      <c r="AH605" s="33">
        <v>0</v>
      </c>
      <c r="AI605" s="33">
        <v>0</v>
      </c>
      <c r="AJ605" s="33">
        <v>1</v>
      </c>
      <c r="AK605" s="33">
        <v>1</v>
      </c>
      <c r="AL605" s="34">
        <v>2</v>
      </c>
      <c r="AM605" s="35">
        <v>69990</v>
      </c>
      <c r="AN605" s="17">
        <f t="shared" si="64"/>
        <v>2.7237702366127019</v>
      </c>
      <c r="AO605" s="36">
        <f t="shared" si="65"/>
        <v>3.125E-2</v>
      </c>
      <c r="AP605" s="37">
        <f t="shared" si="66"/>
        <v>3.125E-2</v>
      </c>
      <c r="AQ605" s="42"/>
      <c r="AR605" s="39">
        <v>25696.000000000004</v>
      </c>
      <c r="AS605" s="22">
        <f t="shared" si="67"/>
        <v>2.9961861768368614</v>
      </c>
      <c r="AT605" s="40">
        <v>76990</v>
      </c>
    </row>
    <row r="606" spans="1:46" ht="47.25" x14ac:dyDescent="0.25">
      <c r="A606" s="17"/>
      <c r="B606" s="18"/>
      <c r="C606" s="19" t="s">
        <v>1438</v>
      </c>
      <c r="D606" s="20" t="s">
        <v>129</v>
      </c>
      <c r="E606" s="49" t="s">
        <v>1472</v>
      </c>
      <c r="F606" s="22" t="str">
        <f t="shared" si="63"/>
        <v>S500A00A73</v>
      </c>
      <c r="G606" s="22" t="s">
        <v>100</v>
      </c>
      <c r="H606" s="17" t="s">
        <v>472</v>
      </c>
      <c r="I606" s="24">
        <v>141305</v>
      </c>
      <c r="J606" s="50" t="s">
        <v>1471</v>
      </c>
      <c r="K606" s="17" t="s">
        <v>1249</v>
      </c>
      <c r="L606" s="17" t="s">
        <v>1473</v>
      </c>
      <c r="M606" s="28">
        <v>64</v>
      </c>
      <c r="N606" s="28"/>
      <c r="O606" s="28"/>
      <c r="P606" s="28"/>
      <c r="Q606" s="27"/>
      <c r="R606" s="28">
        <f t="shared" si="68"/>
        <v>64</v>
      </c>
      <c r="S606" s="29">
        <v>64</v>
      </c>
      <c r="T606" s="30">
        <f t="shared" si="69"/>
        <v>0</v>
      </c>
      <c r="U606" s="31">
        <v>43159</v>
      </c>
      <c r="V606" s="32">
        <v>0</v>
      </c>
      <c r="W606" s="32">
        <v>0</v>
      </c>
      <c r="X606" s="32">
        <v>0</v>
      </c>
      <c r="Y606" s="32">
        <v>0</v>
      </c>
      <c r="Z606" s="33">
        <v>0</v>
      </c>
      <c r="AA606" s="33">
        <v>0</v>
      </c>
      <c r="AB606" s="33">
        <v>0</v>
      </c>
      <c r="AC606" s="33">
        <v>0</v>
      </c>
      <c r="AD606" s="33">
        <v>0</v>
      </c>
      <c r="AE606" s="33">
        <v>0</v>
      </c>
      <c r="AF606" s="33">
        <v>0</v>
      </c>
      <c r="AG606" s="33">
        <v>3</v>
      </c>
      <c r="AH606" s="33">
        <v>0</v>
      </c>
      <c r="AI606" s="33">
        <v>2</v>
      </c>
      <c r="AJ606" s="33">
        <v>1</v>
      </c>
      <c r="AK606" s="33">
        <v>2</v>
      </c>
      <c r="AL606" s="34">
        <v>8</v>
      </c>
      <c r="AM606" s="35">
        <v>64740.5</v>
      </c>
      <c r="AN606" s="17">
        <f t="shared" si="64"/>
        <v>2.5194777397260268</v>
      </c>
      <c r="AO606" s="36">
        <f t="shared" si="65"/>
        <v>0.125</v>
      </c>
      <c r="AP606" s="37">
        <f t="shared" si="66"/>
        <v>0.125</v>
      </c>
      <c r="AQ606" s="42"/>
      <c r="AR606" s="39">
        <v>25696.000000000004</v>
      </c>
      <c r="AS606" s="22">
        <f t="shared" si="67"/>
        <v>2.9961861768368614</v>
      </c>
      <c r="AT606" s="40">
        <v>76990</v>
      </c>
    </row>
    <row r="607" spans="1:46" ht="47.25" x14ac:dyDescent="0.25">
      <c r="A607" s="17"/>
      <c r="B607" s="18"/>
      <c r="C607" s="19" t="s">
        <v>1438</v>
      </c>
      <c r="D607" s="20" t="s">
        <v>98</v>
      </c>
      <c r="E607" s="49" t="s">
        <v>1474</v>
      </c>
      <c r="F607" s="22" t="str">
        <f t="shared" si="63"/>
        <v>S501A00A01</v>
      </c>
      <c r="G607" s="22" t="s">
        <v>100</v>
      </c>
      <c r="H607" s="17" t="s">
        <v>472</v>
      </c>
      <c r="I607" s="24">
        <v>142202</v>
      </c>
      <c r="J607" s="50" t="s">
        <v>1475</v>
      </c>
      <c r="K607" s="17" t="s">
        <v>1249</v>
      </c>
      <c r="L607" s="17" t="s">
        <v>1442</v>
      </c>
      <c r="M607" s="28">
        <v>64</v>
      </c>
      <c r="N607" s="28"/>
      <c r="O607" s="28"/>
      <c r="P607" s="28"/>
      <c r="Q607" s="27"/>
      <c r="R607" s="28">
        <f t="shared" si="68"/>
        <v>64</v>
      </c>
      <c r="S607" s="29">
        <v>64</v>
      </c>
      <c r="T607" s="30">
        <f t="shared" si="69"/>
        <v>0</v>
      </c>
      <c r="U607" s="31">
        <v>43159</v>
      </c>
      <c r="V607" s="32">
        <v>0</v>
      </c>
      <c r="W607" s="32">
        <v>2</v>
      </c>
      <c r="X607" s="32">
        <v>1</v>
      </c>
      <c r="Y607" s="32">
        <v>0</v>
      </c>
      <c r="Z607" s="32">
        <v>1</v>
      </c>
      <c r="AA607" s="32">
        <v>0</v>
      </c>
      <c r="AB607" s="33">
        <v>2</v>
      </c>
      <c r="AC607" s="33">
        <v>1</v>
      </c>
      <c r="AD607" s="33">
        <v>1</v>
      </c>
      <c r="AE607" s="33">
        <v>1</v>
      </c>
      <c r="AF607" s="33">
        <v>0</v>
      </c>
      <c r="AG607" s="33">
        <v>1</v>
      </c>
      <c r="AH607" s="33">
        <v>3</v>
      </c>
      <c r="AI607" s="33">
        <v>3</v>
      </c>
      <c r="AJ607" s="33">
        <v>1</v>
      </c>
      <c r="AK607" s="33">
        <v>2</v>
      </c>
      <c r="AL607" s="34">
        <v>19</v>
      </c>
      <c r="AM607" s="35">
        <v>59990</v>
      </c>
      <c r="AN607" s="17">
        <f t="shared" si="64"/>
        <v>2.5761154292094299</v>
      </c>
      <c r="AO607" s="36">
        <f t="shared" si="65"/>
        <v>0.296875</v>
      </c>
      <c r="AP607" s="37">
        <f t="shared" si="66"/>
        <v>0.296875</v>
      </c>
      <c r="AQ607" s="42"/>
      <c r="AR607" s="39">
        <v>23287.000000000004</v>
      </c>
      <c r="AS607" s="22">
        <f t="shared" si="67"/>
        <v>3.0055395714347055</v>
      </c>
      <c r="AT607" s="40">
        <v>69990</v>
      </c>
    </row>
    <row r="608" spans="1:46" ht="47.25" x14ac:dyDescent="0.25">
      <c r="A608" s="17"/>
      <c r="B608" s="18"/>
      <c r="C608" s="19" t="s">
        <v>1438</v>
      </c>
      <c r="D608" s="20" t="s">
        <v>98</v>
      </c>
      <c r="E608" s="49" t="s">
        <v>1476</v>
      </c>
      <c r="F608" s="22" t="str">
        <f t="shared" si="63"/>
        <v>S502A00A01</v>
      </c>
      <c r="G608" s="22" t="s">
        <v>100</v>
      </c>
      <c r="H608" s="17" t="s">
        <v>472</v>
      </c>
      <c r="I608" s="24">
        <v>142201</v>
      </c>
      <c r="J608" s="50" t="s">
        <v>1477</v>
      </c>
      <c r="K608" s="17" t="s">
        <v>1249</v>
      </c>
      <c r="L608" s="17" t="s">
        <v>1442</v>
      </c>
      <c r="M608" s="28">
        <v>64</v>
      </c>
      <c r="N608" s="28"/>
      <c r="O608" s="28"/>
      <c r="P608" s="28"/>
      <c r="Q608" s="27"/>
      <c r="R608" s="28">
        <f t="shared" si="68"/>
        <v>64</v>
      </c>
      <c r="S608" s="29">
        <v>64</v>
      </c>
      <c r="T608" s="30">
        <f t="shared" si="69"/>
        <v>0</v>
      </c>
      <c r="U608" s="31">
        <v>43159</v>
      </c>
      <c r="V608" s="32">
        <v>0</v>
      </c>
      <c r="W608" s="32">
        <v>1</v>
      </c>
      <c r="X608" s="32">
        <v>1</v>
      </c>
      <c r="Y608" s="32">
        <v>2</v>
      </c>
      <c r="Z608" s="33">
        <v>0</v>
      </c>
      <c r="AA608" s="33">
        <v>1</v>
      </c>
      <c r="AB608" s="44">
        <v>0</v>
      </c>
      <c r="AC608" s="44">
        <v>2</v>
      </c>
      <c r="AD608" s="44">
        <v>1</v>
      </c>
      <c r="AE608" s="44">
        <v>1</v>
      </c>
      <c r="AF608" s="44">
        <v>2</v>
      </c>
      <c r="AG608" s="44">
        <v>3</v>
      </c>
      <c r="AH608" s="44">
        <v>4</v>
      </c>
      <c r="AI608" s="44">
        <v>1</v>
      </c>
      <c r="AJ608" s="44">
        <v>7</v>
      </c>
      <c r="AK608" s="44">
        <v>2</v>
      </c>
      <c r="AL608" s="34">
        <v>28</v>
      </c>
      <c r="AM608" s="35">
        <v>59990</v>
      </c>
      <c r="AN608" s="17">
        <f t="shared" si="64"/>
        <v>2.4902449149024486</v>
      </c>
      <c r="AO608" s="36">
        <f t="shared" si="65"/>
        <v>0.4375</v>
      </c>
      <c r="AP608" s="37">
        <f t="shared" si="66"/>
        <v>0.4375</v>
      </c>
      <c r="AQ608" s="42"/>
      <c r="AR608" s="39">
        <v>24090.000000000004</v>
      </c>
      <c r="AS608" s="22">
        <f t="shared" si="67"/>
        <v>3.0298879202988789</v>
      </c>
      <c r="AT608" s="40">
        <v>72990</v>
      </c>
    </row>
    <row r="609" spans="1:46" ht="47.25" x14ac:dyDescent="0.25">
      <c r="A609" s="17"/>
      <c r="B609" s="18"/>
      <c r="C609" s="19" t="s">
        <v>1438</v>
      </c>
      <c r="D609" s="20" t="s">
        <v>98</v>
      </c>
      <c r="E609" s="49" t="s">
        <v>1478</v>
      </c>
      <c r="F609" s="22" t="str">
        <f t="shared" si="63"/>
        <v>S502A00A73</v>
      </c>
      <c r="G609" s="22" t="s">
        <v>100</v>
      </c>
      <c r="H609" s="17" t="s">
        <v>472</v>
      </c>
      <c r="I609" s="24">
        <v>142201</v>
      </c>
      <c r="J609" s="50" t="s">
        <v>1477</v>
      </c>
      <c r="K609" s="17" t="s">
        <v>1249</v>
      </c>
      <c r="L609" s="17" t="s">
        <v>1473</v>
      </c>
      <c r="M609" s="28">
        <v>64</v>
      </c>
      <c r="N609" s="28"/>
      <c r="O609" s="28"/>
      <c r="P609" s="28"/>
      <c r="Q609" s="27"/>
      <c r="R609" s="28">
        <f t="shared" si="68"/>
        <v>64</v>
      </c>
      <c r="S609" s="29">
        <v>64</v>
      </c>
      <c r="T609" s="30">
        <f t="shared" si="69"/>
        <v>0</v>
      </c>
      <c r="U609" s="31">
        <v>43159</v>
      </c>
      <c r="V609" s="32">
        <v>0</v>
      </c>
      <c r="W609" s="32">
        <v>0</v>
      </c>
      <c r="X609" s="32">
        <v>3</v>
      </c>
      <c r="Y609" s="32">
        <v>1</v>
      </c>
      <c r="Z609" s="33">
        <v>0</v>
      </c>
      <c r="AA609" s="33">
        <v>0</v>
      </c>
      <c r="AB609" s="44">
        <v>0</v>
      </c>
      <c r="AC609" s="44">
        <v>0</v>
      </c>
      <c r="AD609" s="44">
        <v>0</v>
      </c>
      <c r="AE609" s="44">
        <v>1</v>
      </c>
      <c r="AF609" s="44">
        <v>0</v>
      </c>
      <c r="AG609" s="44">
        <v>3</v>
      </c>
      <c r="AH609" s="44">
        <v>2</v>
      </c>
      <c r="AI609" s="44">
        <v>3</v>
      </c>
      <c r="AJ609" s="44">
        <v>4</v>
      </c>
      <c r="AK609" s="44">
        <v>4</v>
      </c>
      <c r="AL609" s="34">
        <v>21</v>
      </c>
      <c r="AM609" s="35">
        <v>59990</v>
      </c>
      <c r="AN609" s="17">
        <f t="shared" si="64"/>
        <v>2.4902449149024486</v>
      </c>
      <c r="AO609" s="36">
        <f t="shared" si="65"/>
        <v>0.328125</v>
      </c>
      <c r="AP609" s="37">
        <f t="shared" si="66"/>
        <v>0.328125</v>
      </c>
      <c r="AQ609" s="42"/>
      <c r="AR609" s="39">
        <v>24090.000000000004</v>
      </c>
      <c r="AS609" s="22">
        <f t="shared" si="67"/>
        <v>3.0298879202988789</v>
      </c>
      <c r="AT609" s="40">
        <v>72990</v>
      </c>
    </row>
    <row r="610" spans="1:46" ht="47.25" x14ac:dyDescent="0.25">
      <c r="A610" s="17"/>
      <c r="B610" s="18"/>
      <c r="C610" s="19" t="s">
        <v>1438</v>
      </c>
      <c r="D610" s="20" t="s">
        <v>129</v>
      </c>
      <c r="E610" s="49" t="s">
        <v>1479</v>
      </c>
      <c r="F610" s="22" t="str">
        <f t="shared" si="63"/>
        <v>S503A00A01</v>
      </c>
      <c r="G610" s="22" t="s">
        <v>100</v>
      </c>
      <c r="H610" s="17" t="s">
        <v>472</v>
      </c>
      <c r="I610" s="24">
        <v>141504</v>
      </c>
      <c r="J610" s="50" t="s">
        <v>1480</v>
      </c>
      <c r="K610" s="17" t="s">
        <v>1249</v>
      </c>
      <c r="L610" s="17" t="s">
        <v>1442</v>
      </c>
      <c r="M610" s="28">
        <v>64</v>
      </c>
      <c r="N610" s="28"/>
      <c r="O610" s="28"/>
      <c r="P610" s="28"/>
      <c r="Q610" s="27"/>
      <c r="R610" s="28">
        <f t="shared" si="68"/>
        <v>64</v>
      </c>
      <c r="S610" s="29">
        <v>64</v>
      </c>
      <c r="T610" s="30">
        <f t="shared" si="69"/>
        <v>0</v>
      </c>
      <c r="U610" s="31">
        <v>43159</v>
      </c>
      <c r="V610" s="32">
        <v>0</v>
      </c>
      <c r="W610" s="32">
        <v>0</v>
      </c>
      <c r="X610" s="32">
        <v>0</v>
      </c>
      <c r="Y610" s="32">
        <v>1</v>
      </c>
      <c r="Z610" s="33">
        <v>0</v>
      </c>
      <c r="AA610" s="33">
        <v>0</v>
      </c>
      <c r="AB610" s="33">
        <v>0</v>
      </c>
      <c r="AC610" s="33">
        <v>1</v>
      </c>
      <c r="AD610" s="33">
        <v>0</v>
      </c>
      <c r="AE610" s="33">
        <v>1</v>
      </c>
      <c r="AF610" s="33">
        <v>0</v>
      </c>
      <c r="AG610" s="33">
        <v>0</v>
      </c>
      <c r="AH610" s="33">
        <v>2</v>
      </c>
      <c r="AI610" s="33">
        <v>2</v>
      </c>
      <c r="AJ610" s="44">
        <v>1</v>
      </c>
      <c r="AK610" s="44">
        <v>1</v>
      </c>
      <c r="AL610" s="34">
        <v>9</v>
      </c>
      <c r="AM610" s="35">
        <v>59990</v>
      </c>
      <c r="AN610" s="17">
        <f t="shared" si="64"/>
        <v>2.1972749249139256</v>
      </c>
      <c r="AO610" s="36">
        <f t="shared" si="65"/>
        <v>0.140625</v>
      </c>
      <c r="AP610" s="37">
        <f t="shared" si="66"/>
        <v>0.140625</v>
      </c>
      <c r="AQ610" s="42"/>
      <c r="AR610" s="39">
        <v>27302.000000000004</v>
      </c>
      <c r="AS610" s="22">
        <f t="shared" si="67"/>
        <v>3.0397040509852755</v>
      </c>
      <c r="AT610" s="40">
        <v>82990</v>
      </c>
    </row>
    <row r="611" spans="1:46" ht="47.25" x14ac:dyDescent="0.25">
      <c r="A611" s="17"/>
      <c r="B611" s="18"/>
      <c r="C611" s="19" t="s">
        <v>1438</v>
      </c>
      <c r="D611" s="20" t="s">
        <v>129</v>
      </c>
      <c r="E611" s="49" t="s">
        <v>1481</v>
      </c>
      <c r="F611" s="22" t="str">
        <f t="shared" si="63"/>
        <v>S503A00A73</v>
      </c>
      <c r="G611" s="22" t="s">
        <v>100</v>
      </c>
      <c r="H611" s="17" t="s">
        <v>472</v>
      </c>
      <c r="I611" s="24">
        <v>141504</v>
      </c>
      <c r="J611" s="50" t="s">
        <v>1480</v>
      </c>
      <c r="K611" s="17" t="s">
        <v>1249</v>
      </c>
      <c r="L611" s="17" t="s">
        <v>1473</v>
      </c>
      <c r="M611" s="28">
        <v>64</v>
      </c>
      <c r="N611" s="28"/>
      <c r="O611" s="28"/>
      <c r="P611" s="28"/>
      <c r="Q611" s="27"/>
      <c r="R611" s="28">
        <f t="shared" si="68"/>
        <v>64</v>
      </c>
      <c r="S611" s="29">
        <v>64</v>
      </c>
      <c r="T611" s="30">
        <f t="shared" si="69"/>
        <v>0</v>
      </c>
      <c r="U611" s="31">
        <v>43159</v>
      </c>
      <c r="V611" s="32">
        <v>0</v>
      </c>
      <c r="W611" s="32">
        <v>0</v>
      </c>
      <c r="X611" s="32">
        <v>0</v>
      </c>
      <c r="Y611" s="32">
        <v>0</v>
      </c>
      <c r="Z611" s="33">
        <v>0</v>
      </c>
      <c r="AA611" s="33">
        <v>1</v>
      </c>
      <c r="AB611" s="33">
        <v>0</v>
      </c>
      <c r="AC611" s="33">
        <v>0</v>
      </c>
      <c r="AD611" s="33">
        <v>0</v>
      </c>
      <c r="AE611" s="33">
        <v>0</v>
      </c>
      <c r="AF611" s="33">
        <v>0</v>
      </c>
      <c r="AG611" s="33">
        <v>0</v>
      </c>
      <c r="AH611" s="33">
        <v>0</v>
      </c>
      <c r="AI611" s="33">
        <v>1</v>
      </c>
      <c r="AJ611" s="44">
        <v>2</v>
      </c>
      <c r="AK611" s="44">
        <v>1</v>
      </c>
      <c r="AL611" s="34">
        <v>5</v>
      </c>
      <c r="AM611" s="35">
        <v>50991</v>
      </c>
      <c r="AN611" s="17">
        <f t="shared" si="64"/>
        <v>1.8676653725001828</v>
      </c>
      <c r="AO611" s="36">
        <f t="shared" si="65"/>
        <v>7.8125E-2</v>
      </c>
      <c r="AP611" s="37">
        <f t="shared" si="66"/>
        <v>7.8125E-2</v>
      </c>
      <c r="AQ611" s="42"/>
      <c r="AR611" s="39">
        <v>27302.000000000004</v>
      </c>
      <c r="AS611" s="22">
        <f t="shared" si="67"/>
        <v>3.0397040509852755</v>
      </c>
      <c r="AT611" s="40">
        <v>82990</v>
      </c>
    </row>
    <row r="612" spans="1:46" ht="47.25" x14ac:dyDescent="0.25">
      <c r="A612" s="17"/>
      <c r="B612" s="18"/>
      <c r="C612" s="19" t="s">
        <v>1438</v>
      </c>
      <c r="D612" s="20" t="s">
        <v>129</v>
      </c>
      <c r="E612" s="49" t="s">
        <v>1482</v>
      </c>
      <c r="F612" s="22" t="str">
        <f t="shared" si="63"/>
        <v>S504A00A01</v>
      </c>
      <c r="G612" s="22" t="s">
        <v>100</v>
      </c>
      <c r="H612" s="17" t="s">
        <v>472</v>
      </c>
      <c r="I612" s="24">
        <v>143006</v>
      </c>
      <c r="J612" s="50" t="s">
        <v>1483</v>
      </c>
      <c r="K612" s="17" t="s">
        <v>1249</v>
      </c>
      <c r="L612" s="17" t="s">
        <v>1442</v>
      </c>
      <c r="M612" s="28">
        <v>64</v>
      </c>
      <c r="N612" s="28"/>
      <c r="O612" s="28"/>
      <c r="P612" s="28"/>
      <c r="Q612" s="27"/>
      <c r="R612" s="28">
        <f t="shared" si="68"/>
        <v>64</v>
      </c>
      <c r="S612" s="29">
        <v>64</v>
      </c>
      <c r="T612" s="30">
        <f t="shared" si="69"/>
        <v>0</v>
      </c>
      <c r="U612" s="31">
        <v>43159</v>
      </c>
      <c r="V612" s="32">
        <v>0</v>
      </c>
      <c r="W612" s="32">
        <v>0</v>
      </c>
      <c r="X612" s="32">
        <v>0</v>
      </c>
      <c r="Y612" s="32">
        <v>0</v>
      </c>
      <c r="Z612" s="33">
        <v>0</v>
      </c>
      <c r="AA612" s="33">
        <v>1</v>
      </c>
      <c r="AB612" s="33">
        <v>0</v>
      </c>
      <c r="AC612" s="33">
        <v>0</v>
      </c>
      <c r="AD612" s="33">
        <v>0</v>
      </c>
      <c r="AE612" s="33">
        <v>0</v>
      </c>
      <c r="AF612" s="33">
        <v>1</v>
      </c>
      <c r="AG612" s="33">
        <v>0</v>
      </c>
      <c r="AH612" s="33">
        <v>0</v>
      </c>
      <c r="AI612" s="33">
        <v>0</v>
      </c>
      <c r="AJ612" s="44">
        <v>0</v>
      </c>
      <c r="AK612" s="44">
        <v>3</v>
      </c>
      <c r="AL612" s="34">
        <v>5</v>
      </c>
      <c r="AM612" s="35">
        <v>69990</v>
      </c>
      <c r="AN612" s="17">
        <f t="shared" si="64"/>
        <v>2.2937012518843805</v>
      </c>
      <c r="AO612" s="36">
        <f t="shared" si="65"/>
        <v>7.8125E-2</v>
      </c>
      <c r="AP612" s="37">
        <f t="shared" si="66"/>
        <v>7.8125E-2</v>
      </c>
      <c r="AQ612" s="42"/>
      <c r="AR612" s="39">
        <v>30514.000000000004</v>
      </c>
      <c r="AS612" s="22">
        <f t="shared" si="67"/>
        <v>2.9491381005440123</v>
      </c>
      <c r="AT612" s="40">
        <v>89990</v>
      </c>
    </row>
    <row r="613" spans="1:46" ht="47.25" x14ac:dyDescent="0.25">
      <c r="A613" s="17"/>
      <c r="B613" s="18"/>
      <c r="C613" s="19" t="s">
        <v>1438</v>
      </c>
      <c r="D613" s="20" t="s">
        <v>129</v>
      </c>
      <c r="E613" s="49" t="s">
        <v>1484</v>
      </c>
      <c r="F613" s="22" t="str">
        <f t="shared" si="63"/>
        <v>S504A00A40</v>
      </c>
      <c r="G613" s="22" t="s">
        <v>100</v>
      </c>
      <c r="H613" s="17" t="s">
        <v>472</v>
      </c>
      <c r="I613" s="24">
        <v>143006</v>
      </c>
      <c r="J613" s="50" t="s">
        <v>1483</v>
      </c>
      <c r="K613" s="17" t="s">
        <v>1249</v>
      </c>
      <c r="L613" s="17" t="s">
        <v>1444</v>
      </c>
      <c r="M613" s="28">
        <v>64</v>
      </c>
      <c r="N613" s="28"/>
      <c r="O613" s="28"/>
      <c r="P613" s="28"/>
      <c r="Q613" s="27"/>
      <c r="R613" s="28">
        <f t="shared" si="68"/>
        <v>64</v>
      </c>
      <c r="S613" s="29">
        <v>64</v>
      </c>
      <c r="T613" s="30">
        <f t="shared" si="69"/>
        <v>0</v>
      </c>
      <c r="U613" s="31">
        <v>43159</v>
      </c>
      <c r="V613" s="32">
        <v>0</v>
      </c>
      <c r="W613" s="32">
        <v>0</v>
      </c>
      <c r="X613" s="32">
        <v>0</v>
      </c>
      <c r="Y613" s="32">
        <v>0</v>
      </c>
      <c r="Z613" s="33">
        <v>0</v>
      </c>
      <c r="AA613" s="33">
        <v>0</v>
      </c>
      <c r="AB613" s="33">
        <v>0</v>
      </c>
      <c r="AC613" s="33">
        <v>0</v>
      </c>
      <c r="AD613" s="33">
        <v>0</v>
      </c>
      <c r="AE613" s="33">
        <v>1</v>
      </c>
      <c r="AF613" s="33">
        <v>1</v>
      </c>
      <c r="AG613" s="33">
        <v>2</v>
      </c>
      <c r="AH613" s="33">
        <v>2</v>
      </c>
      <c r="AI613" s="33">
        <v>1</v>
      </c>
      <c r="AJ613" s="44">
        <v>1</v>
      </c>
      <c r="AK613" s="44">
        <v>1</v>
      </c>
      <c r="AL613" s="34">
        <v>9</v>
      </c>
      <c r="AM613" s="35">
        <v>69990</v>
      </c>
      <c r="AN613" s="17">
        <f t="shared" si="64"/>
        <v>2.2937012518843805</v>
      </c>
      <c r="AO613" s="36">
        <f t="shared" si="65"/>
        <v>0.140625</v>
      </c>
      <c r="AP613" s="37">
        <f t="shared" si="66"/>
        <v>0.140625</v>
      </c>
      <c r="AQ613" s="42"/>
      <c r="AR613" s="39">
        <v>30514.000000000004</v>
      </c>
      <c r="AS613" s="22">
        <f t="shared" si="67"/>
        <v>2.9491381005440123</v>
      </c>
      <c r="AT613" s="40">
        <v>89990</v>
      </c>
    </row>
    <row r="614" spans="1:46" ht="47.25" x14ac:dyDescent="0.25">
      <c r="A614" s="17"/>
      <c r="B614" s="18"/>
      <c r="C614" s="19" t="s">
        <v>1438</v>
      </c>
      <c r="D614" s="20" t="s">
        <v>129</v>
      </c>
      <c r="E614" s="49" t="s">
        <v>1485</v>
      </c>
      <c r="F614" s="22" t="str">
        <f t="shared" si="63"/>
        <v>S505A00A01</v>
      </c>
      <c r="G614" s="22" t="s">
        <v>100</v>
      </c>
      <c r="H614" s="17" t="s">
        <v>472</v>
      </c>
      <c r="I614" s="24">
        <v>113660</v>
      </c>
      <c r="J614" s="50" t="s">
        <v>1486</v>
      </c>
      <c r="K614" s="17" t="s">
        <v>1249</v>
      </c>
      <c r="L614" s="17" t="s">
        <v>1442</v>
      </c>
      <c r="M614" s="28">
        <v>64</v>
      </c>
      <c r="N614" s="28"/>
      <c r="O614" s="28"/>
      <c r="P614" s="28"/>
      <c r="Q614" s="27"/>
      <c r="R614" s="28">
        <f t="shared" si="68"/>
        <v>64</v>
      </c>
      <c r="S614" s="29">
        <v>64</v>
      </c>
      <c r="T614" s="30">
        <f t="shared" si="69"/>
        <v>0</v>
      </c>
      <c r="U614" s="31">
        <v>43159</v>
      </c>
      <c r="V614" s="32">
        <v>0</v>
      </c>
      <c r="W614" s="32">
        <v>0</v>
      </c>
      <c r="X614" s="32">
        <v>0</v>
      </c>
      <c r="Y614" s="32">
        <v>0</v>
      </c>
      <c r="Z614" s="32">
        <v>0</v>
      </c>
      <c r="AA614" s="32">
        <v>2</v>
      </c>
      <c r="AB614" s="32">
        <v>2</v>
      </c>
      <c r="AC614" s="32">
        <v>0</v>
      </c>
      <c r="AD614" s="32">
        <v>1</v>
      </c>
      <c r="AE614" s="32">
        <v>0</v>
      </c>
      <c r="AF614" s="32">
        <v>1</v>
      </c>
      <c r="AG614" s="32">
        <v>0</v>
      </c>
      <c r="AH614" s="32">
        <v>0</v>
      </c>
      <c r="AI614" s="32">
        <v>1</v>
      </c>
      <c r="AJ614" s="33">
        <v>1</v>
      </c>
      <c r="AK614" s="33">
        <v>1</v>
      </c>
      <c r="AL614" s="34">
        <v>9</v>
      </c>
      <c r="AM614" s="35">
        <v>79990</v>
      </c>
      <c r="AN614" s="17">
        <f t="shared" si="64"/>
        <v>2.3717606594318923</v>
      </c>
      <c r="AO614" s="36">
        <f t="shared" si="65"/>
        <v>0.140625</v>
      </c>
      <c r="AP614" s="37">
        <f t="shared" si="66"/>
        <v>0.140625</v>
      </c>
      <c r="AQ614" s="42"/>
      <c r="AR614" s="39">
        <v>33726</v>
      </c>
      <c r="AS614" s="22">
        <f t="shared" si="67"/>
        <v>2.9647749510763211</v>
      </c>
      <c r="AT614" s="40">
        <v>99990</v>
      </c>
    </row>
    <row r="615" spans="1:46" ht="47.25" x14ac:dyDescent="0.25">
      <c r="A615" s="17"/>
      <c r="B615" s="18"/>
      <c r="C615" s="19" t="s">
        <v>1438</v>
      </c>
      <c r="D615" s="20" t="s">
        <v>129</v>
      </c>
      <c r="E615" s="49" t="s">
        <v>1487</v>
      </c>
      <c r="F615" s="22" t="str">
        <f t="shared" si="63"/>
        <v>S506A00A01</v>
      </c>
      <c r="G615" s="22" t="s">
        <v>100</v>
      </c>
      <c r="H615" s="17" t="s">
        <v>472</v>
      </c>
      <c r="I615" s="24">
        <v>113657</v>
      </c>
      <c r="J615" s="50" t="s">
        <v>1488</v>
      </c>
      <c r="K615" s="17" t="s">
        <v>1249</v>
      </c>
      <c r="L615" s="17" t="s">
        <v>1489</v>
      </c>
      <c r="M615" s="28">
        <v>64</v>
      </c>
      <c r="N615" s="28"/>
      <c r="O615" s="28"/>
      <c r="P615" s="28"/>
      <c r="Q615" s="27"/>
      <c r="R615" s="28">
        <f t="shared" si="68"/>
        <v>64</v>
      </c>
      <c r="S615" s="29">
        <v>64</v>
      </c>
      <c r="T615" s="30">
        <f t="shared" si="69"/>
        <v>0</v>
      </c>
      <c r="U615" s="31">
        <v>43159</v>
      </c>
      <c r="V615" s="32">
        <v>0</v>
      </c>
      <c r="W615" s="32">
        <v>0</v>
      </c>
      <c r="X615" s="32">
        <v>0</v>
      </c>
      <c r="Y615" s="32">
        <v>0</v>
      </c>
      <c r="Z615" s="33">
        <v>0</v>
      </c>
      <c r="AA615" s="33">
        <v>0</v>
      </c>
      <c r="AB615" s="33">
        <v>0</v>
      </c>
      <c r="AC615" s="33">
        <v>0</v>
      </c>
      <c r="AD615" s="33">
        <v>0</v>
      </c>
      <c r="AE615" s="33">
        <v>3</v>
      </c>
      <c r="AF615" s="33">
        <v>2</v>
      </c>
      <c r="AG615" s="33">
        <v>3</v>
      </c>
      <c r="AH615" s="33">
        <v>2</v>
      </c>
      <c r="AI615" s="33">
        <v>1</v>
      </c>
      <c r="AJ615" s="33">
        <v>3</v>
      </c>
      <c r="AK615" s="33">
        <v>1</v>
      </c>
      <c r="AL615" s="34">
        <v>15</v>
      </c>
      <c r="AM615" s="35">
        <v>99990</v>
      </c>
      <c r="AN615" s="17">
        <f t="shared" si="64"/>
        <v>2.7671232876712328</v>
      </c>
      <c r="AO615" s="36">
        <f t="shared" si="65"/>
        <v>0.234375</v>
      </c>
      <c r="AP615" s="37">
        <f t="shared" si="66"/>
        <v>0.234375</v>
      </c>
      <c r="AQ615" s="42"/>
      <c r="AR615" s="39">
        <v>36135</v>
      </c>
      <c r="AS615" s="22">
        <f t="shared" si="67"/>
        <v>3.0438632904386327</v>
      </c>
      <c r="AT615" s="40">
        <v>109990</v>
      </c>
    </row>
    <row r="616" spans="1:46" ht="47.25" x14ac:dyDescent="0.25">
      <c r="A616" s="17"/>
      <c r="B616" s="18"/>
      <c r="C616" s="19" t="s">
        <v>1438</v>
      </c>
      <c r="D616" s="20" t="s">
        <v>129</v>
      </c>
      <c r="E616" s="49" t="s">
        <v>1490</v>
      </c>
      <c r="F616" s="22" t="str">
        <f t="shared" si="63"/>
        <v>S507A00A01</v>
      </c>
      <c r="G616" s="22" t="s">
        <v>100</v>
      </c>
      <c r="H616" s="17" t="s">
        <v>472</v>
      </c>
      <c r="I616" s="24">
        <v>136633</v>
      </c>
      <c r="J616" s="50" t="s">
        <v>1491</v>
      </c>
      <c r="K616" s="17" t="s">
        <v>1249</v>
      </c>
      <c r="L616" s="17" t="s">
        <v>1442</v>
      </c>
      <c r="M616" s="28">
        <v>64</v>
      </c>
      <c r="N616" s="28"/>
      <c r="O616" s="28"/>
      <c r="P616" s="28"/>
      <c r="Q616" s="27"/>
      <c r="R616" s="28">
        <f t="shared" si="68"/>
        <v>64</v>
      </c>
      <c r="S616" s="29">
        <v>64</v>
      </c>
      <c r="T616" s="30">
        <f t="shared" si="69"/>
        <v>0</v>
      </c>
      <c r="U616" s="31">
        <v>43159</v>
      </c>
      <c r="V616" s="32">
        <v>0</v>
      </c>
      <c r="W616" s="32">
        <v>0</v>
      </c>
      <c r="X616" s="32">
        <v>0</v>
      </c>
      <c r="Y616" s="32">
        <v>0</v>
      </c>
      <c r="Z616" s="33">
        <v>0</v>
      </c>
      <c r="AA616" s="33">
        <v>0</v>
      </c>
      <c r="AB616" s="33">
        <v>2</v>
      </c>
      <c r="AC616" s="33">
        <v>1</v>
      </c>
      <c r="AD616" s="33">
        <v>2</v>
      </c>
      <c r="AE616" s="33">
        <v>1</v>
      </c>
      <c r="AF616" s="33">
        <v>1</v>
      </c>
      <c r="AG616" s="33">
        <v>1</v>
      </c>
      <c r="AH616" s="33">
        <v>0</v>
      </c>
      <c r="AI616" s="33">
        <v>0</v>
      </c>
      <c r="AJ616" s="44">
        <v>1</v>
      </c>
      <c r="AK616" s="44">
        <v>3</v>
      </c>
      <c r="AL616" s="34">
        <v>12</v>
      </c>
      <c r="AM616" s="35">
        <v>62990.67</v>
      </c>
      <c r="AN616" s="17">
        <f t="shared" si="64"/>
        <v>2.1790047737650475</v>
      </c>
      <c r="AO616" s="36">
        <f t="shared" si="65"/>
        <v>0.1875</v>
      </c>
      <c r="AP616" s="37">
        <f t="shared" si="66"/>
        <v>0.1875</v>
      </c>
      <c r="AQ616" s="42"/>
      <c r="AR616" s="39">
        <v>28908.000000000004</v>
      </c>
      <c r="AS616" s="22">
        <f t="shared" si="67"/>
        <v>3.0092016050920156</v>
      </c>
      <c r="AT616" s="40">
        <v>86990</v>
      </c>
    </row>
    <row r="617" spans="1:46" ht="47.25" x14ac:dyDescent="0.25">
      <c r="A617" s="17"/>
      <c r="B617" s="18"/>
      <c r="C617" s="19" t="s">
        <v>1438</v>
      </c>
      <c r="D617" s="20" t="s">
        <v>129</v>
      </c>
      <c r="E617" s="49" t="s">
        <v>1492</v>
      </c>
      <c r="F617" s="22" t="str">
        <f t="shared" si="63"/>
        <v>S507A00A40</v>
      </c>
      <c r="G617" s="22" t="s">
        <v>100</v>
      </c>
      <c r="H617" s="17" t="s">
        <v>472</v>
      </c>
      <c r="I617" s="24">
        <v>136633</v>
      </c>
      <c r="J617" s="50" t="s">
        <v>1491</v>
      </c>
      <c r="K617" s="17" t="s">
        <v>1249</v>
      </c>
      <c r="L617" s="17" t="s">
        <v>1444</v>
      </c>
      <c r="M617" s="28">
        <v>64</v>
      </c>
      <c r="N617" s="28"/>
      <c r="O617" s="28"/>
      <c r="P617" s="28"/>
      <c r="Q617" s="27"/>
      <c r="R617" s="28">
        <f>SUM(M617:Q617)</f>
        <v>64</v>
      </c>
      <c r="S617" s="29">
        <v>64</v>
      </c>
      <c r="T617" s="30">
        <f t="shared" si="69"/>
        <v>0</v>
      </c>
      <c r="U617" s="31">
        <v>43159</v>
      </c>
      <c r="V617" s="32">
        <v>0</v>
      </c>
      <c r="W617" s="32">
        <v>0</v>
      </c>
      <c r="X617" s="32">
        <v>0</v>
      </c>
      <c r="Y617" s="32">
        <v>0</v>
      </c>
      <c r="Z617" s="33">
        <v>1</v>
      </c>
      <c r="AA617" s="33">
        <v>0</v>
      </c>
      <c r="AB617" s="33">
        <v>0</v>
      </c>
      <c r="AC617" s="33">
        <v>0</v>
      </c>
      <c r="AD617" s="33">
        <v>0</v>
      </c>
      <c r="AE617" s="33">
        <v>1</v>
      </c>
      <c r="AF617" s="33">
        <v>0</v>
      </c>
      <c r="AG617" s="33">
        <v>0</v>
      </c>
      <c r="AH617" s="33">
        <v>0</v>
      </c>
      <c r="AI617" s="33">
        <v>1</v>
      </c>
      <c r="AJ617" s="44">
        <v>2</v>
      </c>
      <c r="AK617" s="44">
        <v>1</v>
      </c>
      <c r="AL617" s="34">
        <v>6</v>
      </c>
      <c r="AM617" s="35">
        <v>59491</v>
      </c>
      <c r="AN617" s="17">
        <f t="shared" si="64"/>
        <v>2.057942438079424</v>
      </c>
      <c r="AO617" s="36">
        <f t="shared" si="65"/>
        <v>9.375E-2</v>
      </c>
      <c r="AP617" s="37">
        <f t="shared" si="66"/>
        <v>9.375E-2</v>
      </c>
      <c r="AQ617" s="42"/>
      <c r="AR617" s="39">
        <v>28908.000000000004</v>
      </c>
      <c r="AS617" s="22">
        <f t="shared" si="67"/>
        <v>3.0092016050920156</v>
      </c>
      <c r="AT617" s="40">
        <v>86990</v>
      </c>
    </row>
    <row r="618" spans="1:46" ht="47.25" x14ac:dyDescent="0.25">
      <c r="A618" s="17"/>
      <c r="B618" s="18"/>
      <c r="C618" s="19" t="s">
        <v>1438</v>
      </c>
      <c r="D618" s="20" t="s">
        <v>98</v>
      </c>
      <c r="E618" s="49" t="s">
        <v>1493</v>
      </c>
      <c r="F618" s="22" t="str">
        <f t="shared" si="63"/>
        <v>S508A00A49</v>
      </c>
      <c r="G618" s="22" t="s">
        <v>100</v>
      </c>
      <c r="H618" s="17" t="s">
        <v>472</v>
      </c>
      <c r="I618" s="24">
        <v>134951</v>
      </c>
      <c r="J618" s="50" t="s">
        <v>1494</v>
      </c>
      <c r="K618" s="17" t="s">
        <v>1249</v>
      </c>
      <c r="L618" s="17" t="s">
        <v>1451</v>
      </c>
      <c r="M618" s="28">
        <v>64</v>
      </c>
      <c r="N618" s="28">
        <v>16</v>
      </c>
      <c r="O618" s="28"/>
      <c r="P618" s="28"/>
      <c r="Q618" s="27"/>
      <c r="R618" s="28">
        <f t="shared" si="68"/>
        <v>80</v>
      </c>
      <c r="S618" s="29">
        <v>80</v>
      </c>
      <c r="T618" s="30">
        <f t="shared" si="69"/>
        <v>0</v>
      </c>
      <c r="U618" s="31">
        <v>43159</v>
      </c>
      <c r="V618" s="32">
        <v>0</v>
      </c>
      <c r="W618" s="32">
        <v>3</v>
      </c>
      <c r="X618" s="32">
        <v>5</v>
      </c>
      <c r="Y618" s="32">
        <v>5</v>
      </c>
      <c r="Z618" s="33">
        <v>2</v>
      </c>
      <c r="AA618" s="53">
        <v>2</v>
      </c>
      <c r="AB618" s="53">
        <v>4</v>
      </c>
      <c r="AC618" s="53">
        <v>2</v>
      </c>
      <c r="AD618" s="53">
        <v>2</v>
      </c>
      <c r="AE618" s="53">
        <v>1</v>
      </c>
      <c r="AF618" s="53">
        <v>2</v>
      </c>
      <c r="AG618" s="53">
        <v>2</v>
      </c>
      <c r="AH618" s="53">
        <v>3</v>
      </c>
      <c r="AI618" s="53">
        <v>2</v>
      </c>
      <c r="AJ618" s="53">
        <v>4</v>
      </c>
      <c r="AK618" s="53">
        <v>11</v>
      </c>
      <c r="AL618" s="34">
        <v>50</v>
      </c>
      <c r="AM618" s="35">
        <v>66172.179999999993</v>
      </c>
      <c r="AN618" s="17">
        <f t="shared" si="64"/>
        <v>2.4237118159841766</v>
      </c>
      <c r="AO618" s="36">
        <f t="shared" si="65"/>
        <v>0.625</v>
      </c>
      <c r="AP618" s="37">
        <f t="shared" si="66"/>
        <v>0.625</v>
      </c>
      <c r="AQ618" s="42"/>
      <c r="AR618" s="39">
        <v>27302.000000000004</v>
      </c>
      <c r="AS618" s="22">
        <f t="shared" si="67"/>
        <v>3.0397040509852755</v>
      </c>
      <c r="AT618" s="40">
        <v>82990</v>
      </c>
    </row>
    <row r="619" spans="1:46" ht="47.25" x14ac:dyDescent="0.25">
      <c r="A619" s="17"/>
      <c r="B619" s="18"/>
      <c r="C619" s="19" t="s">
        <v>1438</v>
      </c>
      <c r="D619" s="20" t="s">
        <v>98</v>
      </c>
      <c r="E619" s="49" t="s">
        <v>1495</v>
      </c>
      <c r="F619" s="22" t="str">
        <f t="shared" si="63"/>
        <v>S509A00A01</v>
      </c>
      <c r="G619" s="22" t="s">
        <v>100</v>
      </c>
      <c r="H619" s="17" t="s">
        <v>472</v>
      </c>
      <c r="I619" s="24">
        <v>134951</v>
      </c>
      <c r="J619" s="50" t="s">
        <v>1496</v>
      </c>
      <c r="K619" s="17" t="s">
        <v>1249</v>
      </c>
      <c r="L619" s="17" t="s">
        <v>1442</v>
      </c>
      <c r="M619" s="28">
        <v>64</v>
      </c>
      <c r="N619" s="28">
        <v>16</v>
      </c>
      <c r="O619" s="28"/>
      <c r="P619" s="28"/>
      <c r="Q619" s="27"/>
      <c r="R619" s="28">
        <f t="shared" si="68"/>
        <v>80</v>
      </c>
      <c r="S619" s="29">
        <v>80</v>
      </c>
      <c r="T619" s="30">
        <f t="shared" si="69"/>
        <v>0</v>
      </c>
      <c r="U619" s="31">
        <v>43159</v>
      </c>
      <c r="V619" s="32">
        <v>2</v>
      </c>
      <c r="W619" s="32">
        <v>0</v>
      </c>
      <c r="X619" s="32">
        <v>3</v>
      </c>
      <c r="Y619" s="32">
        <v>4</v>
      </c>
      <c r="Z619" s="32">
        <v>0</v>
      </c>
      <c r="AA619" s="32">
        <v>1</v>
      </c>
      <c r="AB619" s="33">
        <v>4</v>
      </c>
      <c r="AC619" s="33">
        <v>1</v>
      </c>
      <c r="AD619" s="33">
        <v>0</v>
      </c>
      <c r="AE619" s="33">
        <v>1</v>
      </c>
      <c r="AF619" s="33">
        <v>1</v>
      </c>
      <c r="AG619" s="33">
        <v>0</v>
      </c>
      <c r="AH619" s="33">
        <v>3</v>
      </c>
      <c r="AI619" s="33">
        <v>1</v>
      </c>
      <c r="AJ619" s="33">
        <v>4</v>
      </c>
      <c r="AK619" s="33">
        <v>2</v>
      </c>
      <c r="AL619" s="34">
        <v>27</v>
      </c>
      <c r="AM619" s="35">
        <v>69990</v>
      </c>
      <c r="AN619" s="17">
        <f t="shared" si="64"/>
        <v>2.7237702366127019</v>
      </c>
      <c r="AO619" s="36">
        <f t="shared" si="65"/>
        <v>0.33750000000000002</v>
      </c>
      <c r="AP619" s="37">
        <f t="shared" si="66"/>
        <v>0.33750000000000002</v>
      </c>
      <c r="AQ619" s="42"/>
      <c r="AR619" s="39">
        <v>25696.000000000004</v>
      </c>
      <c r="AS619" s="22">
        <f t="shared" si="67"/>
        <v>2.9961861768368614</v>
      </c>
      <c r="AT619" s="40">
        <v>76990</v>
      </c>
    </row>
    <row r="620" spans="1:46" ht="47.25" x14ac:dyDescent="0.25">
      <c r="A620" s="17"/>
      <c r="B620" s="18"/>
      <c r="C620" s="19" t="s">
        <v>1438</v>
      </c>
      <c r="D620" s="20" t="s">
        <v>98</v>
      </c>
      <c r="E620" s="49" t="s">
        <v>1497</v>
      </c>
      <c r="F620" s="22" t="str">
        <f t="shared" si="63"/>
        <v>S510A00A01</v>
      </c>
      <c r="G620" s="22" t="s">
        <v>100</v>
      </c>
      <c r="H620" s="23" t="s">
        <v>224</v>
      </c>
      <c r="I620" s="24" t="s">
        <v>1440</v>
      </c>
      <c r="J620" s="50" t="s">
        <v>1498</v>
      </c>
      <c r="K620" s="17" t="s">
        <v>1249</v>
      </c>
      <c r="L620" s="17" t="s">
        <v>1442</v>
      </c>
      <c r="M620" s="28">
        <v>88</v>
      </c>
      <c r="N620" s="28">
        <v>32</v>
      </c>
      <c r="O620" s="28"/>
      <c r="P620" s="28"/>
      <c r="Q620" s="27"/>
      <c r="R620" s="28">
        <f t="shared" si="68"/>
        <v>120</v>
      </c>
      <c r="S620" s="29">
        <v>120</v>
      </c>
      <c r="T620" s="30">
        <f t="shared" si="69"/>
        <v>0</v>
      </c>
      <c r="U620" s="31">
        <v>43159</v>
      </c>
      <c r="V620" s="32">
        <v>0</v>
      </c>
      <c r="W620" s="32">
        <v>0</v>
      </c>
      <c r="X620" s="32">
        <v>0</v>
      </c>
      <c r="Y620" s="32">
        <v>0</v>
      </c>
      <c r="Z620" s="33">
        <v>1</v>
      </c>
      <c r="AA620" s="33">
        <v>1</v>
      </c>
      <c r="AB620" s="44">
        <v>2</v>
      </c>
      <c r="AC620" s="44">
        <v>2</v>
      </c>
      <c r="AD620" s="44">
        <v>5</v>
      </c>
      <c r="AE620" s="44">
        <v>3</v>
      </c>
      <c r="AF620" s="44">
        <v>3</v>
      </c>
      <c r="AG620" s="44">
        <v>3</v>
      </c>
      <c r="AH620" s="44">
        <v>5</v>
      </c>
      <c r="AI620" s="44">
        <v>2</v>
      </c>
      <c r="AJ620" s="44">
        <v>2</v>
      </c>
      <c r="AK620" s="44">
        <v>3</v>
      </c>
      <c r="AL620" s="34">
        <v>32</v>
      </c>
      <c r="AM620" s="35">
        <v>50991</v>
      </c>
      <c r="AN620" s="17">
        <f t="shared" si="64"/>
        <v>2.0484071827421362</v>
      </c>
      <c r="AO620" s="36">
        <f t="shared" si="65"/>
        <v>0.26666666666666666</v>
      </c>
      <c r="AP620" s="37">
        <f t="shared" si="66"/>
        <v>0.26666666666666666</v>
      </c>
      <c r="AQ620" s="42"/>
      <c r="AR620" s="39">
        <v>24893.000000000004</v>
      </c>
      <c r="AS620" s="22">
        <f t="shared" si="67"/>
        <v>3.012493472060418</v>
      </c>
      <c r="AT620" s="40">
        <v>74990</v>
      </c>
    </row>
    <row r="621" spans="1:46" ht="47.25" x14ac:dyDescent="0.25">
      <c r="A621" s="17"/>
      <c r="B621" s="18"/>
      <c r="C621" s="19" t="s">
        <v>1438</v>
      </c>
      <c r="D621" s="20" t="s">
        <v>98</v>
      </c>
      <c r="E621" s="49" t="s">
        <v>1499</v>
      </c>
      <c r="F621" s="22" t="str">
        <f t="shared" si="63"/>
        <v>S510A00A40</v>
      </c>
      <c r="G621" s="22" t="s">
        <v>100</v>
      </c>
      <c r="H621" s="23" t="s">
        <v>224</v>
      </c>
      <c r="I621" s="24" t="s">
        <v>1440</v>
      </c>
      <c r="J621" s="50" t="s">
        <v>1498</v>
      </c>
      <c r="K621" s="17" t="s">
        <v>1249</v>
      </c>
      <c r="L621" s="17" t="s">
        <v>1444</v>
      </c>
      <c r="M621" s="28">
        <v>88</v>
      </c>
      <c r="N621" s="28">
        <v>16</v>
      </c>
      <c r="O621" s="28"/>
      <c r="P621" s="28"/>
      <c r="Q621" s="27"/>
      <c r="R621" s="28">
        <f t="shared" si="68"/>
        <v>104</v>
      </c>
      <c r="S621" s="29">
        <v>104</v>
      </c>
      <c r="T621" s="30">
        <f t="shared" si="69"/>
        <v>0</v>
      </c>
      <c r="U621" s="31">
        <v>43159</v>
      </c>
      <c r="V621" s="32">
        <v>0</v>
      </c>
      <c r="W621" s="32">
        <v>0</v>
      </c>
      <c r="X621" s="32">
        <v>3</v>
      </c>
      <c r="Y621" s="32">
        <v>5</v>
      </c>
      <c r="Z621" s="33">
        <v>7</v>
      </c>
      <c r="AA621" s="33">
        <v>5</v>
      </c>
      <c r="AB621" s="44">
        <v>1</v>
      </c>
      <c r="AC621" s="44">
        <v>3</v>
      </c>
      <c r="AD621" s="44">
        <v>5</v>
      </c>
      <c r="AE621" s="44">
        <v>4</v>
      </c>
      <c r="AF621" s="44">
        <v>4</v>
      </c>
      <c r="AG621" s="44">
        <v>4</v>
      </c>
      <c r="AH621" s="44">
        <v>8</v>
      </c>
      <c r="AI621" s="44">
        <v>4</v>
      </c>
      <c r="AJ621" s="44">
        <v>4</v>
      </c>
      <c r="AK621" s="44">
        <v>5</v>
      </c>
      <c r="AL621" s="34">
        <v>62</v>
      </c>
      <c r="AM621" s="35">
        <v>59990</v>
      </c>
      <c r="AN621" s="17">
        <f t="shared" si="64"/>
        <v>2.4099144337765632</v>
      </c>
      <c r="AO621" s="36">
        <f t="shared" si="65"/>
        <v>0.59615384615384615</v>
      </c>
      <c r="AP621" s="37">
        <f t="shared" si="66"/>
        <v>0.59615384615384615</v>
      </c>
      <c r="AQ621" s="42"/>
      <c r="AR621" s="39">
        <v>24893.000000000004</v>
      </c>
      <c r="AS621" s="22">
        <f t="shared" si="67"/>
        <v>3.012493472060418</v>
      </c>
      <c r="AT621" s="40">
        <v>74990</v>
      </c>
    </row>
    <row r="622" spans="1:46" ht="47.25" x14ac:dyDescent="0.25">
      <c r="A622" s="17"/>
      <c r="B622" s="18"/>
      <c r="C622" s="19" t="s">
        <v>1438</v>
      </c>
      <c r="D622" s="20" t="s">
        <v>98</v>
      </c>
      <c r="E622" s="49" t="s">
        <v>1500</v>
      </c>
      <c r="F622" s="22" t="str">
        <f t="shared" si="63"/>
        <v>S510A00ACQ</v>
      </c>
      <c r="G622" s="22" t="s">
        <v>100</v>
      </c>
      <c r="H622" s="23" t="s">
        <v>224</v>
      </c>
      <c r="I622" s="24" t="s">
        <v>1440</v>
      </c>
      <c r="J622" s="50" t="s">
        <v>1498</v>
      </c>
      <c r="K622" s="17" t="s">
        <v>1249</v>
      </c>
      <c r="L622" s="17" t="s">
        <v>1457</v>
      </c>
      <c r="M622" s="28">
        <v>88</v>
      </c>
      <c r="N622" s="28">
        <v>16</v>
      </c>
      <c r="O622" s="28"/>
      <c r="P622" s="28"/>
      <c r="Q622" s="27"/>
      <c r="R622" s="28">
        <f t="shared" si="68"/>
        <v>104</v>
      </c>
      <c r="S622" s="29">
        <v>104</v>
      </c>
      <c r="T622" s="30">
        <f t="shared" si="69"/>
        <v>0</v>
      </c>
      <c r="U622" s="31">
        <v>43159</v>
      </c>
      <c r="V622" s="32">
        <v>0</v>
      </c>
      <c r="W622" s="32">
        <v>0</v>
      </c>
      <c r="X622" s="32">
        <v>1</v>
      </c>
      <c r="Y622" s="32">
        <v>9</v>
      </c>
      <c r="Z622" s="33">
        <v>7</v>
      </c>
      <c r="AA622" s="33">
        <v>3</v>
      </c>
      <c r="AB622" s="44">
        <v>0</v>
      </c>
      <c r="AC622" s="44">
        <v>1</v>
      </c>
      <c r="AD622" s="44">
        <v>6</v>
      </c>
      <c r="AE622" s="44">
        <v>4</v>
      </c>
      <c r="AF622" s="44">
        <v>4</v>
      </c>
      <c r="AG622" s="44">
        <v>5</v>
      </c>
      <c r="AH622" s="44">
        <v>4</v>
      </c>
      <c r="AI622" s="44">
        <v>1</v>
      </c>
      <c r="AJ622" s="44">
        <v>1</v>
      </c>
      <c r="AK622" s="44">
        <v>3</v>
      </c>
      <c r="AL622" s="34">
        <v>49</v>
      </c>
      <c r="AM622" s="35">
        <v>56656.67</v>
      </c>
      <c r="AN622" s="17">
        <f t="shared" si="64"/>
        <v>2.2760081147310487</v>
      </c>
      <c r="AO622" s="36">
        <f t="shared" si="65"/>
        <v>0.47115384615384615</v>
      </c>
      <c r="AP622" s="37">
        <f t="shared" si="66"/>
        <v>0.47115384615384615</v>
      </c>
      <c r="AQ622" s="42"/>
      <c r="AR622" s="39">
        <v>24893.000000000004</v>
      </c>
      <c r="AS622" s="22">
        <f t="shared" si="67"/>
        <v>3.012493472060418</v>
      </c>
      <c r="AT622" s="40">
        <v>74990</v>
      </c>
    </row>
    <row r="623" spans="1:46" ht="47.25" x14ac:dyDescent="0.25">
      <c r="A623" s="17"/>
      <c r="B623" s="18"/>
      <c r="C623" s="19" t="s">
        <v>1438</v>
      </c>
      <c r="D623" s="20" t="s">
        <v>98</v>
      </c>
      <c r="E623" s="49" t="s">
        <v>1501</v>
      </c>
      <c r="F623" s="22" t="str">
        <f t="shared" si="63"/>
        <v>S510A00AHR</v>
      </c>
      <c r="G623" s="22" t="s">
        <v>100</v>
      </c>
      <c r="H623" s="23" t="s">
        <v>224</v>
      </c>
      <c r="I623" s="24" t="s">
        <v>1440</v>
      </c>
      <c r="J623" s="50" t="s">
        <v>1498</v>
      </c>
      <c r="K623" s="17" t="s">
        <v>1249</v>
      </c>
      <c r="L623" s="17" t="s">
        <v>1442</v>
      </c>
      <c r="M623" s="28">
        <v>88</v>
      </c>
      <c r="N623" s="28">
        <v>32</v>
      </c>
      <c r="O623" s="28"/>
      <c r="P623" s="28"/>
      <c r="Q623" s="27"/>
      <c r="R623" s="28">
        <f t="shared" si="68"/>
        <v>120</v>
      </c>
      <c r="S623" s="29">
        <v>120</v>
      </c>
      <c r="T623" s="30">
        <f t="shared" si="69"/>
        <v>0</v>
      </c>
      <c r="U623" s="31">
        <v>43159</v>
      </c>
      <c r="V623" s="32">
        <v>0</v>
      </c>
      <c r="W623" s="32">
        <v>0</v>
      </c>
      <c r="X623" s="32">
        <v>0</v>
      </c>
      <c r="Y623" s="32">
        <v>0</v>
      </c>
      <c r="Z623" s="33">
        <v>4</v>
      </c>
      <c r="AA623" s="33">
        <v>2</v>
      </c>
      <c r="AB623" s="44">
        <v>-1</v>
      </c>
      <c r="AC623" s="44">
        <v>0</v>
      </c>
      <c r="AD623" s="44">
        <v>2</v>
      </c>
      <c r="AE623" s="44">
        <v>3</v>
      </c>
      <c r="AF623" s="44">
        <v>4</v>
      </c>
      <c r="AG623" s="44">
        <v>4</v>
      </c>
      <c r="AH623" s="44">
        <v>3</v>
      </c>
      <c r="AI623" s="44">
        <v>2</v>
      </c>
      <c r="AJ623" s="44">
        <v>2</v>
      </c>
      <c r="AK623" s="44">
        <v>1</v>
      </c>
      <c r="AL623" s="34">
        <v>26</v>
      </c>
      <c r="AM623" s="35">
        <v>59990</v>
      </c>
      <c r="AN623" s="17">
        <f t="shared" si="64"/>
        <v>2.4099144337765632</v>
      </c>
      <c r="AO623" s="36">
        <f t="shared" si="65"/>
        <v>0.21666666666666667</v>
      </c>
      <c r="AP623" s="37">
        <f t="shared" si="66"/>
        <v>0.21666666666666667</v>
      </c>
      <c r="AQ623" s="42"/>
      <c r="AR623" s="39">
        <v>24893.000000000004</v>
      </c>
      <c r="AS623" s="22">
        <f t="shared" si="67"/>
        <v>3.012493472060418</v>
      </c>
      <c r="AT623" s="40">
        <v>74990</v>
      </c>
    </row>
    <row r="624" spans="1:46" ht="47.25" x14ac:dyDescent="0.25">
      <c r="A624" s="17"/>
      <c r="B624" s="18"/>
      <c r="C624" s="19" t="s">
        <v>1502</v>
      </c>
      <c r="D624" s="20" t="s">
        <v>98</v>
      </c>
      <c r="E624" s="49" t="s">
        <v>1503</v>
      </c>
      <c r="F624" s="22" t="str">
        <f t="shared" si="63"/>
        <v>S575A00AHR</v>
      </c>
      <c r="G624" s="22" t="s">
        <v>100</v>
      </c>
      <c r="H624" s="17" t="s">
        <v>472</v>
      </c>
      <c r="I624" s="24" t="s">
        <v>1504</v>
      </c>
      <c r="J624" s="50" t="s">
        <v>1505</v>
      </c>
      <c r="K624" s="17" t="s">
        <v>1249</v>
      </c>
      <c r="L624" s="17" t="s">
        <v>1403</v>
      </c>
      <c r="M624" s="28">
        <v>72</v>
      </c>
      <c r="N624" s="28"/>
      <c r="O624" s="28"/>
      <c r="P624" s="28"/>
      <c r="Q624" s="27"/>
      <c r="R624" s="28">
        <f t="shared" si="68"/>
        <v>72</v>
      </c>
      <c r="S624" s="29">
        <v>72</v>
      </c>
      <c r="T624" s="30">
        <f t="shared" si="69"/>
        <v>0</v>
      </c>
      <c r="U624" s="31">
        <v>43159</v>
      </c>
      <c r="V624" s="32">
        <v>0</v>
      </c>
      <c r="W624" s="32">
        <v>0</v>
      </c>
      <c r="X624" s="32">
        <v>0</v>
      </c>
      <c r="Y624" s="32">
        <v>3</v>
      </c>
      <c r="Z624" s="33">
        <v>0</v>
      </c>
      <c r="AA624" s="33">
        <v>0</v>
      </c>
      <c r="AB624" s="44">
        <v>1</v>
      </c>
      <c r="AC624" s="44">
        <v>0</v>
      </c>
      <c r="AD624" s="44">
        <v>0</v>
      </c>
      <c r="AE624" s="44">
        <v>0</v>
      </c>
      <c r="AF624" s="44">
        <v>1</v>
      </c>
      <c r="AG624" s="44">
        <v>0</v>
      </c>
      <c r="AH624" s="44">
        <v>2</v>
      </c>
      <c r="AI624" s="44">
        <v>3</v>
      </c>
      <c r="AJ624" s="44">
        <v>1</v>
      </c>
      <c r="AK624" s="44">
        <v>1</v>
      </c>
      <c r="AL624" s="34">
        <v>12</v>
      </c>
      <c r="AM624" s="35">
        <v>69990</v>
      </c>
      <c r="AN624" s="17">
        <f t="shared" si="64"/>
        <v>2.5688372405424835</v>
      </c>
      <c r="AO624" s="36">
        <f t="shared" si="65"/>
        <v>0.16666666666666666</v>
      </c>
      <c r="AP624" s="37">
        <f t="shared" si="66"/>
        <v>0.16666666666666666</v>
      </c>
      <c r="AQ624" s="42"/>
      <c r="AR624" s="39">
        <v>27245.790000000005</v>
      </c>
      <c r="AS624" s="22">
        <f t="shared" si="67"/>
        <v>3.3028956033207328</v>
      </c>
      <c r="AT624" s="40">
        <v>89990</v>
      </c>
    </row>
    <row r="625" spans="1:46" ht="47.25" x14ac:dyDescent="0.25">
      <c r="A625" s="17"/>
      <c r="B625" s="18"/>
      <c r="C625" s="19" t="s">
        <v>1502</v>
      </c>
      <c r="D625" s="20" t="s">
        <v>129</v>
      </c>
      <c r="E625" s="49" t="s">
        <v>1506</v>
      </c>
      <c r="F625" s="22" t="str">
        <f t="shared" si="63"/>
        <v>S576A00A8A</v>
      </c>
      <c r="G625" s="22" t="s">
        <v>100</v>
      </c>
      <c r="H625" s="17" t="s">
        <v>472</v>
      </c>
      <c r="I625" s="24" t="s">
        <v>1507</v>
      </c>
      <c r="J625" s="50" t="s">
        <v>1508</v>
      </c>
      <c r="K625" s="17" t="s">
        <v>1249</v>
      </c>
      <c r="L625" s="17" t="s">
        <v>1418</v>
      </c>
      <c r="M625" s="28">
        <v>72</v>
      </c>
      <c r="N625" s="28"/>
      <c r="O625" s="28"/>
      <c r="P625" s="28"/>
      <c r="Q625" s="27"/>
      <c r="R625" s="28">
        <f t="shared" si="68"/>
        <v>72</v>
      </c>
      <c r="S625" s="29">
        <v>72</v>
      </c>
      <c r="T625" s="30">
        <f t="shared" si="69"/>
        <v>0</v>
      </c>
      <c r="U625" s="31">
        <v>43159</v>
      </c>
      <c r="V625" s="32">
        <v>0</v>
      </c>
      <c r="W625" s="32">
        <v>0</v>
      </c>
      <c r="X625" s="32">
        <v>0</v>
      </c>
      <c r="Y625" s="32">
        <v>0</v>
      </c>
      <c r="Z625" s="33">
        <v>0</v>
      </c>
      <c r="AA625" s="33">
        <v>0</v>
      </c>
      <c r="AB625" s="33">
        <v>1</v>
      </c>
      <c r="AC625" s="33">
        <v>2</v>
      </c>
      <c r="AD625" s="33">
        <v>0</v>
      </c>
      <c r="AE625" s="33">
        <v>0</v>
      </c>
      <c r="AF625" s="33">
        <v>2</v>
      </c>
      <c r="AG625" s="33">
        <v>2</v>
      </c>
      <c r="AH625" s="33">
        <v>2</v>
      </c>
      <c r="AI625" s="33">
        <v>2</v>
      </c>
      <c r="AJ625" s="33">
        <v>3</v>
      </c>
      <c r="AK625" s="33">
        <v>2</v>
      </c>
      <c r="AL625" s="34">
        <v>16</v>
      </c>
      <c r="AM625" s="35">
        <v>79990</v>
      </c>
      <c r="AN625" s="17">
        <f t="shared" si="64"/>
        <v>2.6321561024214422</v>
      </c>
      <c r="AO625" s="36">
        <f t="shared" si="65"/>
        <v>0.22222222222222221</v>
      </c>
      <c r="AP625" s="37">
        <f t="shared" si="66"/>
        <v>0.22222222222222221</v>
      </c>
      <c r="AQ625" s="42"/>
      <c r="AR625" s="39">
        <v>30389.535</v>
      </c>
      <c r="AS625" s="22">
        <f t="shared" si="67"/>
        <v>2.9612167478047953</v>
      </c>
      <c r="AT625" s="40">
        <v>89990</v>
      </c>
    </row>
    <row r="626" spans="1:46" ht="47.25" x14ac:dyDescent="0.25">
      <c r="A626" s="17"/>
      <c r="B626" s="18"/>
      <c r="C626" s="19" t="s">
        <v>1502</v>
      </c>
      <c r="D626" s="20" t="s">
        <v>129</v>
      </c>
      <c r="E626" s="49" t="s">
        <v>1509</v>
      </c>
      <c r="F626" s="22" t="str">
        <f t="shared" si="63"/>
        <v>S576A00AHR</v>
      </c>
      <c r="G626" s="22" t="s">
        <v>100</v>
      </c>
      <c r="H626" s="17" t="s">
        <v>472</v>
      </c>
      <c r="I626" s="24" t="s">
        <v>1507</v>
      </c>
      <c r="J626" s="50" t="s">
        <v>1508</v>
      </c>
      <c r="K626" s="17" t="s">
        <v>1249</v>
      </c>
      <c r="L626" s="17" t="s">
        <v>1403</v>
      </c>
      <c r="M626" s="28">
        <v>72</v>
      </c>
      <c r="N626" s="28"/>
      <c r="O626" s="28"/>
      <c r="P626" s="28"/>
      <c r="Q626" s="27"/>
      <c r="R626" s="28">
        <f t="shared" si="68"/>
        <v>72</v>
      </c>
      <c r="S626" s="29">
        <v>72</v>
      </c>
      <c r="T626" s="30">
        <f t="shared" si="69"/>
        <v>0</v>
      </c>
      <c r="U626" s="31">
        <v>43159</v>
      </c>
      <c r="V626" s="32">
        <v>0</v>
      </c>
      <c r="W626" s="32">
        <v>0</v>
      </c>
      <c r="X626" s="32">
        <v>0</v>
      </c>
      <c r="Y626" s="32">
        <v>0</v>
      </c>
      <c r="Z626" s="33">
        <v>0</v>
      </c>
      <c r="AA626" s="33">
        <v>0</v>
      </c>
      <c r="AB626" s="33">
        <v>1</v>
      </c>
      <c r="AC626" s="33">
        <v>0</v>
      </c>
      <c r="AD626" s="33">
        <v>1</v>
      </c>
      <c r="AE626" s="33">
        <v>3</v>
      </c>
      <c r="AF626" s="33">
        <v>1</v>
      </c>
      <c r="AG626" s="33">
        <v>5</v>
      </c>
      <c r="AH626" s="33">
        <v>1</v>
      </c>
      <c r="AI626" s="33">
        <v>3</v>
      </c>
      <c r="AJ626" s="33">
        <v>2</v>
      </c>
      <c r="AK626" s="33">
        <v>4</v>
      </c>
      <c r="AL626" s="34">
        <v>21</v>
      </c>
      <c r="AM626" s="35">
        <v>79990</v>
      </c>
      <c r="AN626" s="17">
        <f t="shared" si="64"/>
        <v>2.6321561024214422</v>
      </c>
      <c r="AO626" s="36">
        <f t="shared" si="65"/>
        <v>0.29166666666666669</v>
      </c>
      <c r="AP626" s="37">
        <f t="shared" si="66"/>
        <v>0.29166666666666669</v>
      </c>
      <c r="AQ626" s="42"/>
      <c r="AR626" s="39">
        <v>30389.535</v>
      </c>
      <c r="AS626" s="22">
        <f t="shared" si="67"/>
        <v>2.9612167478047953</v>
      </c>
      <c r="AT626" s="40">
        <v>89990</v>
      </c>
    </row>
    <row r="627" spans="1:46" ht="47.25" x14ac:dyDescent="0.25">
      <c r="A627" s="17"/>
      <c r="B627" s="18"/>
      <c r="C627" s="19" t="s">
        <v>1502</v>
      </c>
      <c r="D627" s="20" t="s">
        <v>129</v>
      </c>
      <c r="E627" s="49" t="s">
        <v>1510</v>
      </c>
      <c r="F627" s="22" t="str">
        <f t="shared" si="63"/>
        <v>S577A00A36</v>
      </c>
      <c r="G627" s="22" t="s">
        <v>100</v>
      </c>
      <c r="H627" s="17" t="s">
        <v>472</v>
      </c>
      <c r="I627" s="24" t="s">
        <v>1511</v>
      </c>
      <c r="J627" s="50" t="s">
        <v>1512</v>
      </c>
      <c r="K627" s="17" t="s">
        <v>1249</v>
      </c>
      <c r="L627" s="17" t="s">
        <v>1513</v>
      </c>
      <c r="M627" s="28">
        <v>64</v>
      </c>
      <c r="N627" s="28"/>
      <c r="O627" s="28"/>
      <c r="P627" s="28"/>
      <c r="Q627" s="27"/>
      <c r="R627" s="28">
        <f t="shared" si="68"/>
        <v>64</v>
      </c>
      <c r="S627" s="29">
        <v>64</v>
      </c>
      <c r="T627" s="30">
        <f t="shared" si="69"/>
        <v>0</v>
      </c>
      <c r="U627" s="31">
        <v>43159</v>
      </c>
      <c r="V627" s="32">
        <v>0</v>
      </c>
      <c r="W627" s="32">
        <v>0</v>
      </c>
      <c r="X627" s="32">
        <v>0</v>
      </c>
      <c r="Y627" s="32">
        <v>0</v>
      </c>
      <c r="Z627" s="32">
        <v>1</v>
      </c>
      <c r="AA627" s="32">
        <v>0</v>
      </c>
      <c r="AB627" s="32">
        <v>1</v>
      </c>
      <c r="AC627" s="32">
        <v>0</v>
      </c>
      <c r="AD627" s="32">
        <v>0</v>
      </c>
      <c r="AE627" s="32">
        <v>0</v>
      </c>
      <c r="AF627" s="32">
        <v>0</v>
      </c>
      <c r="AG627" s="32">
        <v>2</v>
      </c>
      <c r="AH627" s="32">
        <v>1</v>
      </c>
      <c r="AI627" s="32">
        <v>4</v>
      </c>
      <c r="AJ627" s="32">
        <v>6</v>
      </c>
      <c r="AK627" s="32">
        <v>6</v>
      </c>
      <c r="AL627" s="34">
        <v>21</v>
      </c>
      <c r="AM627" s="35">
        <v>59990</v>
      </c>
      <c r="AN627" s="17">
        <f t="shared" si="64"/>
        <v>2.8623504768993664</v>
      </c>
      <c r="AO627" s="36">
        <f t="shared" si="65"/>
        <v>0.328125</v>
      </c>
      <c r="AP627" s="37">
        <f t="shared" si="66"/>
        <v>0.328125</v>
      </c>
      <c r="AQ627" s="42"/>
      <c r="AR627" s="39">
        <v>20958.300000000003</v>
      </c>
      <c r="AS627" s="22">
        <f t="shared" si="67"/>
        <v>2.8623504768993664</v>
      </c>
      <c r="AT627" s="40">
        <v>59990</v>
      </c>
    </row>
    <row r="628" spans="1:46" ht="47.25" x14ac:dyDescent="0.25">
      <c r="A628" s="17"/>
      <c r="B628" s="18"/>
      <c r="C628" s="19" t="s">
        <v>1502</v>
      </c>
      <c r="D628" s="20" t="s">
        <v>129</v>
      </c>
      <c r="E628" s="49" t="s">
        <v>1514</v>
      </c>
      <c r="F628" s="22" t="str">
        <f t="shared" si="63"/>
        <v>S577A00ASL</v>
      </c>
      <c r="G628" s="22" t="s">
        <v>100</v>
      </c>
      <c r="H628" s="17" t="s">
        <v>472</v>
      </c>
      <c r="I628" s="24" t="s">
        <v>1511</v>
      </c>
      <c r="J628" s="50" t="s">
        <v>1512</v>
      </c>
      <c r="K628" s="17" t="s">
        <v>1249</v>
      </c>
      <c r="L628" s="17" t="s">
        <v>1515</v>
      </c>
      <c r="M628" s="28">
        <v>64</v>
      </c>
      <c r="N628" s="28"/>
      <c r="O628" s="28"/>
      <c r="P628" s="28"/>
      <c r="Q628" s="27"/>
      <c r="R628" s="28">
        <f t="shared" si="68"/>
        <v>64</v>
      </c>
      <c r="S628" s="29">
        <v>64</v>
      </c>
      <c r="T628" s="30">
        <f t="shared" si="69"/>
        <v>0</v>
      </c>
      <c r="U628" s="31">
        <v>43159</v>
      </c>
      <c r="V628" s="32">
        <v>0</v>
      </c>
      <c r="W628" s="32">
        <v>0</v>
      </c>
      <c r="X628" s="32">
        <v>0</v>
      </c>
      <c r="Y628" s="32">
        <v>1</v>
      </c>
      <c r="Z628" s="32">
        <v>0</v>
      </c>
      <c r="AA628" s="32">
        <v>1</v>
      </c>
      <c r="AB628" s="32">
        <v>0</v>
      </c>
      <c r="AC628" s="32">
        <v>0</v>
      </c>
      <c r="AD628" s="32">
        <v>1</v>
      </c>
      <c r="AE628" s="32">
        <v>0</v>
      </c>
      <c r="AF628" s="32">
        <v>1</v>
      </c>
      <c r="AG628" s="32">
        <v>6</v>
      </c>
      <c r="AH628" s="32">
        <v>2</v>
      </c>
      <c r="AI628" s="32">
        <v>1</v>
      </c>
      <c r="AJ628" s="32">
        <v>5</v>
      </c>
      <c r="AK628" s="32">
        <v>3</v>
      </c>
      <c r="AL628" s="34">
        <v>21</v>
      </c>
      <c r="AM628" s="35">
        <v>53990.67</v>
      </c>
      <c r="AN628" s="17">
        <f t="shared" si="64"/>
        <v>2.576099683657548</v>
      </c>
      <c r="AO628" s="36">
        <f t="shared" si="65"/>
        <v>0.328125</v>
      </c>
      <c r="AP628" s="37">
        <f t="shared" si="66"/>
        <v>0.328125</v>
      </c>
      <c r="AQ628" s="42"/>
      <c r="AR628" s="39">
        <v>20958.300000000003</v>
      </c>
      <c r="AS628" s="22">
        <f t="shared" si="67"/>
        <v>2.8623504768993664</v>
      </c>
      <c r="AT628" s="40">
        <v>59990</v>
      </c>
    </row>
    <row r="629" spans="1:46" ht="47.25" x14ac:dyDescent="0.25">
      <c r="A629" s="17"/>
      <c r="B629" s="18"/>
      <c r="C629" s="19" t="s">
        <v>1502</v>
      </c>
      <c r="D629" s="20" t="s">
        <v>129</v>
      </c>
      <c r="E629" s="49" t="s">
        <v>1516</v>
      </c>
      <c r="F629" s="22" t="str">
        <f t="shared" si="63"/>
        <v>S578A00AHR</v>
      </c>
      <c r="G629" s="22" t="s">
        <v>100</v>
      </c>
      <c r="H629" s="17" t="s">
        <v>472</v>
      </c>
      <c r="I629" s="24" t="s">
        <v>1517</v>
      </c>
      <c r="J629" s="50" t="s">
        <v>1518</v>
      </c>
      <c r="K629" s="17" t="s">
        <v>1249</v>
      </c>
      <c r="L629" s="17" t="s">
        <v>1403</v>
      </c>
      <c r="M629" s="28">
        <v>72</v>
      </c>
      <c r="N629" s="28"/>
      <c r="O629" s="28"/>
      <c r="P629" s="28"/>
      <c r="Q629" s="27"/>
      <c r="R629" s="28">
        <f t="shared" si="68"/>
        <v>72</v>
      </c>
      <c r="S629" s="29">
        <v>72</v>
      </c>
      <c r="T629" s="30">
        <f t="shared" si="69"/>
        <v>0</v>
      </c>
      <c r="U629" s="31">
        <v>43159</v>
      </c>
      <c r="V629" s="32">
        <v>0</v>
      </c>
      <c r="W629" s="32">
        <v>0</v>
      </c>
      <c r="X629" s="32">
        <v>1</v>
      </c>
      <c r="Y629" s="32">
        <v>0</v>
      </c>
      <c r="Z629" s="33">
        <v>1</v>
      </c>
      <c r="AA629" s="33">
        <v>2</v>
      </c>
      <c r="AB629" s="33">
        <v>0</v>
      </c>
      <c r="AC629" s="33">
        <v>1</v>
      </c>
      <c r="AD629" s="33">
        <v>0</v>
      </c>
      <c r="AE629" s="33">
        <v>1</v>
      </c>
      <c r="AF629" s="33">
        <v>0</v>
      </c>
      <c r="AG629" s="33">
        <v>2</v>
      </c>
      <c r="AH629" s="33">
        <v>2</v>
      </c>
      <c r="AI629" s="33">
        <v>2</v>
      </c>
      <c r="AJ629" s="33">
        <v>3</v>
      </c>
      <c r="AK629" s="33">
        <v>2</v>
      </c>
      <c r="AL629" s="34">
        <v>17</v>
      </c>
      <c r="AM629" s="35">
        <v>73990.5</v>
      </c>
      <c r="AN629" s="17">
        <f t="shared" si="64"/>
        <v>2.5216910313745458</v>
      </c>
      <c r="AO629" s="36">
        <f t="shared" si="65"/>
        <v>0.2361111111111111</v>
      </c>
      <c r="AP629" s="37">
        <f t="shared" si="66"/>
        <v>0.2361111111111111</v>
      </c>
      <c r="AQ629" s="42"/>
      <c r="AR629" s="39">
        <v>29341.620000000003</v>
      </c>
      <c r="AS629" s="22">
        <f t="shared" si="67"/>
        <v>3.0669744887978236</v>
      </c>
      <c r="AT629" s="40">
        <v>89990</v>
      </c>
    </row>
    <row r="630" spans="1:46" ht="47.25" x14ac:dyDescent="0.25">
      <c r="A630" s="17"/>
      <c r="B630" s="18"/>
      <c r="C630" s="19" t="s">
        <v>1502</v>
      </c>
      <c r="D630" s="20" t="s">
        <v>129</v>
      </c>
      <c r="E630" s="49" t="s">
        <v>1519</v>
      </c>
      <c r="F630" s="22" t="str">
        <f t="shared" si="63"/>
        <v>S578A00M62</v>
      </c>
      <c r="G630" s="22" t="s">
        <v>100</v>
      </c>
      <c r="H630" s="17" t="s">
        <v>472</v>
      </c>
      <c r="I630" s="24" t="s">
        <v>1517</v>
      </c>
      <c r="J630" s="50" t="s">
        <v>1518</v>
      </c>
      <c r="K630" s="17" t="s">
        <v>1249</v>
      </c>
      <c r="L630" s="17" t="s">
        <v>1520</v>
      </c>
      <c r="M630" s="28">
        <v>72</v>
      </c>
      <c r="N630" s="28"/>
      <c r="O630" s="28"/>
      <c r="P630" s="28"/>
      <c r="Q630" s="27"/>
      <c r="R630" s="28">
        <f t="shared" si="68"/>
        <v>72</v>
      </c>
      <c r="S630" s="29">
        <v>72</v>
      </c>
      <c r="T630" s="30">
        <f t="shared" si="69"/>
        <v>0</v>
      </c>
      <c r="U630" s="31">
        <v>43159</v>
      </c>
      <c r="V630" s="32">
        <v>0</v>
      </c>
      <c r="W630" s="32">
        <v>1</v>
      </c>
      <c r="X630" s="32">
        <v>1</v>
      </c>
      <c r="Y630" s="32">
        <v>1</v>
      </c>
      <c r="Z630" s="33">
        <v>1</v>
      </c>
      <c r="AA630" s="33">
        <v>0</v>
      </c>
      <c r="AB630" s="33">
        <v>1</v>
      </c>
      <c r="AC630" s="33">
        <v>2</v>
      </c>
      <c r="AD630" s="33">
        <v>1</v>
      </c>
      <c r="AE630" s="33">
        <v>2</v>
      </c>
      <c r="AF630" s="33">
        <v>0</v>
      </c>
      <c r="AG630" s="33">
        <v>7</v>
      </c>
      <c r="AH630" s="33">
        <v>2</v>
      </c>
      <c r="AI630" s="33">
        <v>5</v>
      </c>
      <c r="AJ630" s="33">
        <v>2</v>
      </c>
      <c r="AK630" s="33">
        <v>3</v>
      </c>
      <c r="AL630" s="34">
        <v>29</v>
      </c>
      <c r="AM630" s="35">
        <v>75990.33</v>
      </c>
      <c r="AN630" s="17">
        <f t="shared" si="64"/>
        <v>2.5898477998147338</v>
      </c>
      <c r="AO630" s="36">
        <f t="shared" si="65"/>
        <v>0.40277777777777779</v>
      </c>
      <c r="AP630" s="37">
        <f t="shared" si="66"/>
        <v>0.40277777777777779</v>
      </c>
      <c r="AQ630" s="42"/>
      <c r="AR630" s="39">
        <v>29341.620000000003</v>
      </c>
      <c r="AS630" s="22">
        <f t="shared" si="67"/>
        <v>3.0669744887978236</v>
      </c>
      <c r="AT630" s="40">
        <v>89990</v>
      </c>
    </row>
    <row r="631" spans="1:46" ht="47.25" x14ac:dyDescent="0.25">
      <c r="A631" s="17"/>
      <c r="B631" s="18"/>
      <c r="C631" s="19" t="s">
        <v>1502</v>
      </c>
      <c r="D631" s="20" t="s">
        <v>129</v>
      </c>
      <c r="E631" s="49" t="s">
        <v>1521</v>
      </c>
      <c r="F631" s="22" t="str">
        <f t="shared" si="63"/>
        <v>S579A00AHR</v>
      </c>
      <c r="G631" s="22" t="s">
        <v>100</v>
      </c>
      <c r="H631" s="17" t="s">
        <v>472</v>
      </c>
      <c r="I631" s="24" t="s">
        <v>1522</v>
      </c>
      <c r="J631" s="50" t="s">
        <v>1523</v>
      </c>
      <c r="K631" s="17" t="s">
        <v>1249</v>
      </c>
      <c r="L631" s="17" t="s">
        <v>1403</v>
      </c>
      <c r="M631" s="28">
        <v>72</v>
      </c>
      <c r="N631" s="28"/>
      <c r="O631" s="28"/>
      <c r="P631" s="28"/>
      <c r="Q631" s="27"/>
      <c r="R631" s="28">
        <f t="shared" si="68"/>
        <v>72</v>
      </c>
      <c r="S631" s="29">
        <v>72</v>
      </c>
      <c r="T631" s="30">
        <f t="shared" si="69"/>
        <v>0</v>
      </c>
      <c r="U631" s="31">
        <v>43159</v>
      </c>
      <c r="V631" s="32">
        <v>0</v>
      </c>
      <c r="W631" s="32">
        <v>3</v>
      </c>
      <c r="X631" s="32">
        <v>3</v>
      </c>
      <c r="Y631" s="32">
        <v>2</v>
      </c>
      <c r="Z631" s="33">
        <v>5</v>
      </c>
      <c r="AA631" s="33">
        <v>2</v>
      </c>
      <c r="AB631" s="33">
        <v>0</v>
      </c>
      <c r="AC631" s="33">
        <v>4</v>
      </c>
      <c r="AD631" s="33">
        <v>1</v>
      </c>
      <c r="AE631" s="33">
        <v>2</v>
      </c>
      <c r="AF631" s="33">
        <v>2</v>
      </c>
      <c r="AG631" s="33">
        <v>5</v>
      </c>
      <c r="AH631" s="33">
        <v>4</v>
      </c>
      <c r="AI631" s="33">
        <v>6</v>
      </c>
      <c r="AJ631" s="33">
        <v>4</v>
      </c>
      <c r="AK631" s="33">
        <v>8</v>
      </c>
      <c r="AL631" s="34">
        <v>51</v>
      </c>
      <c r="AM631" s="35">
        <v>76990.25</v>
      </c>
      <c r="AN631" s="17">
        <f t="shared" si="64"/>
        <v>2.8257668432444052</v>
      </c>
      <c r="AO631" s="36">
        <f t="shared" si="65"/>
        <v>0.70833333333333337</v>
      </c>
      <c r="AP631" s="37">
        <f t="shared" si="66"/>
        <v>0.70833333333333337</v>
      </c>
      <c r="AQ631" s="42"/>
      <c r="AR631" s="39">
        <v>27245.790000000005</v>
      </c>
      <c r="AS631" s="22">
        <f t="shared" si="67"/>
        <v>3.3028956033207328</v>
      </c>
      <c r="AT631" s="40">
        <v>89990</v>
      </c>
    </row>
    <row r="632" spans="1:46" ht="47.25" x14ac:dyDescent="0.25">
      <c r="A632" s="17"/>
      <c r="B632" s="18"/>
      <c r="C632" s="19" t="s">
        <v>1502</v>
      </c>
      <c r="D632" s="20" t="s">
        <v>129</v>
      </c>
      <c r="E632" s="49" t="s">
        <v>1524</v>
      </c>
      <c r="F632" s="22" t="str">
        <f t="shared" si="63"/>
        <v>S579A00M62</v>
      </c>
      <c r="G632" s="22" t="s">
        <v>100</v>
      </c>
      <c r="H632" s="17" t="s">
        <v>472</v>
      </c>
      <c r="I632" s="24" t="s">
        <v>1522</v>
      </c>
      <c r="J632" s="50" t="s">
        <v>1523</v>
      </c>
      <c r="K632" s="17" t="s">
        <v>1249</v>
      </c>
      <c r="L632" s="17" t="s">
        <v>1405</v>
      </c>
      <c r="M632" s="28">
        <v>72</v>
      </c>
      <c r="N632" s="28"/>
      <c r="O632" s="28"/>
      <c r="P632" s="28"/>
      <c r="Q632" s="27"/>
      <c r="R632" s="28">
        <f t="shared" si="68"/>
        <v>72</v>
      </c>
      <c r="S632" s="29">
        <v>72</v>
      </c>
      <c r="T632" s="30">
        <f t="shared" si="69"/>
        <v>0</v>
      </c>
      <c r="U632" s="31">
        <v>43159</v>
      </c>
      <c r="V632" s="32">
        <v>0</v>
      </c>
      <c r="W632" s="32">
        <v>1</v>
      </c>
      <c r="X632" s="32">
        <v>3</v>
      </c>
      <c r="Y632" s="32">
        <v>2</v>
      </c>
      <c r="Z632" s="33">
        <v>3</v>
      </c>
      <c r="AA632" s="33">
        <v>1</v>
      </c>
      <c r="AB632" s="33">
        <v>2</v>
      </c>
      <c r="AC632" s="33">
        <v>3</v>
      </c>
      <c r="AD632" s="33">
        <v>1</v>
      </c>
      <c r="AE632" s="33">
        <v>0</v>
      </c>
      <c r="AF632" s="33">
        <v>5</v>
      </c>
      <c r="AG632" s="33">
        <v>13</v>
      </c>
      <c r="AH632" s="33">
        <v>4</v>
      </c>
      <c r="AI632" s="33">
        <v>7</v>
      </c>
      <c r="AJ632" s="33">
        <v>4</v>
      </c>
      <c r="AK632" s="33">
        <v>6</v>
      </c>
      <c r="AL632" s="34">
        <v>55</v>
      </c>
      <c r="AM632" s="35">
        <v>70324</v>
      </c>
      <c r="AN632" s="17">
        <f t="shared" si="64"/>
        <v>2.5810960152008802</v>
      </c>
      <c r="AO632" s="36">
        <f t="shared" si="65"/>
        <v>0.76388888888888884</v>
      </c>
      <c r="AP632" s="37">
        <f t="shared" si="66"/>
        <v>0.76388888888888884</v>
      </c>
      <c r="AQ632" s="42"/>
      <c r="AR632" s="39">
        <v>27245.790000000005</v>
      </c>
      <c r="AS632" s="22">
        <f t="shared" si="67"/>
        <v>3.3028956033207328</v>
      </c>
      <c r="AT632" s="40">
        <v>89990</v>
      </c>
    </row>
    <row r="633" spans="1:46" ht="47.25" x14ac:dyDescent="0.25">
      <c r="A633" s="17"/>
      <c r="B633" s="18"/>
      <c r="C633" s="19" t="s">
        <v>1502</v>
      </c>
      <c r="D633" s="20" t="s">
        <v>129</v>
      </c>
      <c r="E633" s="49" t="s">
        <v>1525</v>
      </c>
      <c r="F633" s="22" t="str">
        <f t="shared" si="63"/>
        <v>S580A00A49</v>
      </c>
      <c r="G633" s="22" t="s">
        <v>100</v>
      </c>
      <c r="H633" s="17" t="s">
        <v>472</v>
      </c>
      <c r="I633" s="24" t="s">
        <v>1526</v>
      </c>
      <c r="J633" s="50" t="s">
        <v>1527</v>
      </c>
      <c r="K633" s="17" t="s">
        <v>1249</v>
      </c>
      <c r="L633" s="17" t="s">
        <v>1528</v>
      </c>
      <c r="M633" s="28">
        <v>72</v>
      </c>
      <c r="N633" s="28"/>
      <c r="O633" s="28"/>
      <c r="P633" s="28"/>
      <c r="Q633" s="27"/>
      <c r="R633" s="28">
        <f t="shared" si="68"/>
        <v>72</v>
      </c>
      <c r="S633" s="29">
        <v>72</v>
      </c>
      <c r="T633" s="30">
        <f t="shared" si="69"/>
        <v>0</v>
      </c>
      <c r="U633" s="31">
        <v>43159</v>
      </c>
      <c r="V633" s="32">
        <v>0</v>
      </c>
      <c r="W633" s="32">
        <v>0</v>
      </c>
      <c r="X633" s="32">
        <v>0</v>
      </c>
      <c r="Y633" s="32">
        <v>0</v>
      </c>
      <c r="Z633" s="33">
        <v>1</v>
      </c>
      <c r="AA633" s="33">
        <v>0</v>
      </c>
      <c r="AB633" s="33">
        <v>0</v>
      </c>
      <c r="AC633" s="33">
        <v>1</v>
      </c>
      <c r="AD633" s="33">
        <v>3</v>
      </c>
      <c r="AE633" s="33">
        <v>1</v>
      </c>
      <c r="AF633" s="33">
        <v>5</v>
      </c>
      <c r="AG633" s="33">
        <v>2</v>
      </c>
      <c r="AH633" s="33">
        <v>5</v>
      </c>
      <c r="AI633" s="33">
        <v>1</v>
      </c>
      <c r="AJ633" s="33">
        <v>-1</v>
      </c>
      <c r="AK633" s="33">
        <v>6</v>
      </c>
      <c r="AL633" s="34">
        <v>24</v>
      </c>
      <c r="AM633" s="35">
        <v>77990.17</v>
      </c>
      <c r="AN633" s="17">
        <f t="shared" si="64"/>
        <v>2.8624668251498666</v>
      </c>
      <c r="AO633" s="36">
        <f t="shared" si="65"/>
        <v>0.33333333333333331</v>
      </c>
      <c r="AP633" s="37">
        <f t="shared" si="66"/>
        <v>0.33333333333333331</v>
      </c>
      <c r="AQ633" s="42"/>
      <c r="AR633" s="39">
        <v>27245.790000000005</v>
      </c>
      <c r="AS633" s="22">
        <f t="shared" si="67"/>
        <v>3.3028956033207328</v>
      </c>
      <c r="AT633" s="40">
        <v>89990</v>
      </c>
    </row>
    <row r="634" spans="1:46" ht="47.25" x14ac:dyDescent="0.25">
      <c r="A634" s="17"/>
      <c r="B634" s="18"/>
      <c r="C634" s="19" t="s">
        <v>1502</v>
      </c>
      <c r="D634" s="20" t="s">
        <v>129</v>
      </c>
      <c r="E634" s="49" t="s">
        <v>1529</v>
      </c>
      <c r="F634" s="22" t="str">
        <f t="shared" si="63"/>
        <v>S580A00AHR</v>
      </c>
      <c r="G634" s="22" t="s">
        <v>100</v>
      </c>
      <c r="H634" s="17" t="s">
        <v>472</v>
      </c>
      <c r="I634" s="24" t="s">
        <v>1526</v>
      </c>
      <c r="J634" s="50" t="s">
        <v>1527</v>
      </c>
      <c r="K634" s="17" t="s">
        <v>1249</v>
      </c>
      <c r="L634" s="17" t="s">
        <v>1530</v>
      </c>
      <c r="M634" s="28">
        <v>72</v>
      </c>
      <c r="N634" s="28"/>
      <c r="O634" s="28"/>
      <c r="P634" s="28"/>
      <c r="Q634" s="27"/>
      <c r="R634" s="28">
        <f t="shared" si="68"/>
        <v>72</v>
      </c>
      <c r="S634" s="29">
        <v>72</v>
      </c>
      <c r="T634" s="30">
        <f t="shared" si="69"/>
        <v>0</v>
      </c>
      <c r="U634" s="31">
        <v>43159</v>
      </c>
      <c r="V634" s="32">
        <v>0</v>
      </c>
      <c r="W634" s="32">
        <v>0</v>
      </c>
      <c r="X634" s="32">
        <v>0</v>
      </c>
      <c r="Y634" s="32">
        <v>1</v>
      </c>
      <c r="Z634" s="33">
        <v>0</v>
      </c>
      <c r="AA634" s="33">
        <v>0</v>
      </c>
      <c r="AB634" s="33">
        <v>0</v>
      </c>
      <c r="AC634" s="33">
        <v>1</v>
      </c>
      <c r="AD634" s="33">
        <v>1</v>
      </c>
      <c r="AE634" s="33">
        <v>1</v>
      </c>
      <c r="AF634" s="33">
        <v>0</v>
      </c>
      <c r="AG634" s="33">
        <v>3</v>
      </c>
      <c r="AH634" s="33">
        <v>2</v>
      </c>
      <c r="AI634" s="33">
        <v>1</v>
      </c>
      <c r="AJ634" s="33">
        <v>5</v>
      </c>
      <c r="AK634" s="33">
        <v>4</v>
      </c>
      <c r="AL634" s="34">
        <v>19</v>
      </c>
      <c r="AM634" s="35">
        <v>73990.5</v>
      </c>
      <c r="AN634" s="17">
        <f t="shared" si="64"/>
        <v>2.7156672645572026</v>
      </c>
      <c r="AO634" s="36">
        <f t="shared" si="65"/>
        <v>0.2638888888888889</v>
      </c>
      <c r="AP634" s="37">
        <f t="shared" si="66"/>
        <v>0.2638888888888889</v>
      </c>
      <c r="AQ634" s="42"/>
      <c r="AR634" s="39">
        <v>27245.790000000005</v>
      </c>
      <c r="AS634" s="22">
        <f t="shared" si="67"/>
        <v>3.3028956033207328</v>
      </c>
      <c r="AT634" s="40">
        <v>89990</v>
      </c>
    </row>
    <row r="635" spans="1:46" ht="47.25" x14ac:dyDescent="0.25">
      <c r="A635" s="17"/>
      <c r="B635" s="18"/>
      <c r="C635" s="19" t="s">
        <v>1502</v>
      </c>
      <c r="D635" s="20" t="s">
        <v>129</v>
      </c>
      <c r="E635" s="49" t="s">
        <v>1531</v>
      </c>
      <c r="F635" s="22" t="str">
        <f t="shared" si="63"/>
        <v>S581A00AHR</v>
      </c>
      <c r="G635" s="22" t="s">
        <v>100</v>
      </c>
      <c r="H635" s="17" t="s">
        <v>472</v>
      </c>
      <c r="I635" s="24" t="s">
        <v>1532</v>
      </c>
      <c r="J635" s="50" t="s">
        <v>1533</v>
      </c>
      <c r="K635" s="17" t="s">
        <v>1249</v>
      </c>
      <c r="L635" s="17" t="s">
        <v>1403</v>
      </c>
      <c r="M635" s="28">
        <v>64</v>
      </c>
      <c r="N635" s="28"/>
      <c r="O635" s="28"/>
      <c r="P635" s="28"/>
      <c r="Q635" s="27"/>
      <c r="R635" s="28">
        <f t="shared" si="68"/>
        <v>64</v>
      </c>
      <c r="S635" s="29">
        <v>64</v>
      </c>
      <c r="T635" s="30">
        <f t="shared" si="69"/>
        <v>0</v>
      </c>
      <c r="U635" s="31">
        <v>43159</v>
      </c>
      <c r="V635" s="32">
        <v>0</v>
      </c>
      <c r="W635" s="32">
        <v>0</v>
      </c>
      <c r="X635" s="32">
        <v>0</v>
      </c>
      <c r="Y635" s="32">
        <v>0</v>
      </c>
      <c r="Z635" s="33">
        <v>0</v>
      </c>
      <c r="AA635" s="33">
        <v>0</v>
      </c>
      <c r="AB635" s="33">
        <v>0</v>
      </c>
      <c r="AC635" s="33">
        <v>0</v>
      </c>
      <c r="AD635" s="33">
        <v>1</v>
      </c>
      <c r="AE635" s="33">
        <v>0</v>
      </c>
      <c r="AF635" s="33">
        <v>0</v>
      </c>
      <c r="AG635" s="33">
        <v>3</v>
      </c>
      <c r="AH635" s="33">
        <v>2</v>
      </c>
      <c r="AI635" s="33">
        <v>1</v>
      </c>
      <c r="AJ635" s="33">
        <v>0</v>
      </c>
      <c r="AK635" s="33">
        <v>5</v>
      </c>
      <c r="AL635" s="34">
        <v>12</v>
      </c>
      <c r="AM635" s="35">
        <v>75190.399999999994</v>
      </c>
      <c r="AN635" s="17">
        <f t="shared" si="64"/>
        <v>2.4742201550632479</v>
      </c>
      <c r="AO635" s="36">
        <f t="shared" si="65"/>
        <v>0.1875</v>
      </c>
      <c r="AP635" s="37">
        <f t="shared" si="66"/>
        <v>0.1875</v>
      </c>
      <c r="AQ635" s="42"/>
      <c r="AR635" s="39">
        <v>30389.535</v>
      </c>
      <c r="AS635" s="22">
        <f t="shared" si="67"/>
        <v>2.9612167478047953</v>
      </c>
      <c r="AT635" s="40">
        <v>89990</v>
      </c>
    </row>
    <row r="636" spans="1:46" ht="47.25" x14ac:dyDescent="0.25">
      <c r="A636" s="17"/>
      <c r="B636" s="18"/>
      <c r="C636" s="19" t="s">
        <v>1502</v>
      </c>
      <c r="D636" s="20" t="s">
        <v>129</v>
      </c>
      <c r="E636" s="49" t="s">
        <v>1534</v>
      </c>
      <c r="F636" s="22" t="str">
        <f t="shared" si="63"/>
        <v>S581A00ASL</v>
      </c>
      <c r="G636" s="22" t="s">
        <v>100</v>
      </c>
      <c r="H636" s="17" t="s">
        <v>472</v>
      </c>
      <c r="I636" s="24" t="s">
        <v>1532</v>
      </c>
      <c r="J636" s="50" t="s">
        <v>1533</v>
      </c>
      <c r="K636" s="17" t="s">
        <v>1249</v>
      </c>
      <c r="L636" s="17" t="s">
        <v>1515</v>
      </c>
      <c r="M636" s="28">
        <v>64</v>
      </c>
      <c r="N636" s="28"/>
      <c r="O636" s="28"/>
      <c r="P636" s="28"/>
      <c r="Q636" s="27"/>
      <c r="R636" s="28">
        <f t="shared" si="68"/>
        <v>64</v>
      </c>
      <c r="S636" s="29">
        <v>64</v>
      </c>
      <c r="T636" s="30">
        <f t="shared" si="69"/>
        <v>0</v>
      </c>
      <c r="U636" s="31">
        <v>43159</v>
      </c>
      <c r="V636" s="32">
        <v>0</v>
      </c>
      <c r="W636" s="32">
        <v>0</v>
      </c>
      <c r="X636" s="32">
        <v>0</v>
      </c>
      <c r="Y636" s="32">
        <v>0</v>
      </c>
      <c r="Z636" s="33">
        <v>0</v>
      </c>
      <c r="AA636" s="33">
        <v>0</v>
      </c>
      <c r="AB636" s="33">
        <v>0</v>
      </c>
      <c r="AC636" s="33">
        <v>1</v>
      </c>
      <c r="AD636" s="33">
        <v>3</v>
      </c>
      <c r="AE636" s="33">
        <v>1</v>
      </c>
      <c r="AF636" s="33">
        <v>3</v>
      </c>
      <c r="AG636" s="33">
        <v>4</v>
      </c>
      <c r="AH636" s="33">
        <v>6</v>
      </c>
      <c r="AI636" s="33">
        <v>2</v>
      </c>
      <c r="AJ636" s="33">
        <v>0</v>
      </c>
      <c r="AK636" s="33">
        <v>2</v>
      </c>
      <c r="AL636" s="34">
        <v>22</v>
      </c>
      <c r="AM636" s="35">
        <v>79990</v>
      </c>
      <c r="AN636" s="17">
        <f t="shared" si="64"/>
        <v>2.6321561024214422</v>
      </c>
      <c r="AO636" s="36">
        <f t="shared" si="65"/>
        <v>0.34375</v>
      </c>
      <c r="AP636" s="37">
        <f t="shared" si="66"/>
        <v>0.34375</v>
      </c>
      <c r="AQ636" s="42"/>
      <c r="AR636" s="39">
        <v>30389.535</v>
      </c>
      <c r="AS636" s="22">
        <f t="shared" si="67"/>
        <v>2.9612167478047953</v>
      </c>
      <c r="AT636" s="40">
        <v>89990</v>
      </c>
    </row>
    <row r="637" spans="1:46" ht="47.25" x14ac:dyDescent="0.25">
      <c r="A637" s="17"/>
      <c r="B637" s="18"/>
      <c r="C637" s="19" t="s">
        <v>1502</v>
      </c>
      <c r="D637" s="20" t="s">
        <v>129</v>
      </c>
      <c r="E637" s="49" t="s">
        <v>1535</v>
      </c>
      <c r="F637" s="22" t="str">
        <f t="shared" si="63"/>
        <v>S582A00AHR</v>
      </c>
      <c r="G637" s="22" t="s">
        <v>100</v>
      </c>
      <c r="H637" s="17" t="s">
        <v>472</v>
      </c>
      <c r="I637" s="24" t="s">
        <v>1536</v>
      </c>
      <c r="J637" s="50" t="s">
        <v>1537</v>
      </c>
      <c r="K637" s="17" t="s">
        <v>1249</v>
      </c>
      <c r="L637" s="17" t="s">
        <v>1403</v>
      </c>
      <c r="M637" s="28">
        <v>72</v>
      </c>
      <c r="N637" s="28"/>
      <c r="O637" s="28"/>
      <c r="P637" s="28"/>
      <c r="Q637" s="27"/>
      <c r="R637" s="28">
        <f t="shared" si="68"/>
        <v>72</v>
      </c>
      <c r="S637" s="29">
        <v>72</v>
      </c>
      <c r="T637" s="30">
        <f t="shared" si="69"/>
        <v>0</v>
      </c>
      <c r="U637" s="31">
        <v>43159</v>
      </c>
      <c r="V637" s="32">
        <v>0</v>
      </c>
      <c r="W637" s="32">
        <v>0</v>
      </c>
      <c r="X637" s="32">
        <v>0</v>
      </c>
      <c r="Y637" s="32">
        <v>0</v>
      </c>
      <c r="Z637" s="33">
        <v>2</v>
      </c>
      <c r="AA637" s="33">
        <v>1</v>
      </c>
      <c r="AB637" s="33">
        <v>2</v>
      </c>
      <c r="AC637" s="33">
        <v>4</v>
      </c>
      <c r="AD637" s="33">
        <v>1</v>
      </c>
      <c r="AE637" s="33">
        <v>0</v>
      </c>
      <c r="AF637" s="33">
        <v>5</v>
      </c>
      <c r="AG637" s="33">
        <v>3</v>
      </c>
      <c r="AH637" s="33">
        <v>2</v>
      </c>
      <c r="AI637" s="33">
        <v>7</v>
      </c>
      <c r="AJ637" s="33">
        <v>2</v>
      </c>
      <c r="AK637" s="33">
        <v>12</v>
      </c>
      <c r="AL637" s="34">
        <v>41</v>
      </c>
      <c r="AM637" s="35">
        <v>78990.080000000002</v>
      </c>
      <c r="AN637" s="17">
        <f t="shared" si="64"/>
        <v>2.8914966875393056</v>
      </c>
      <c r="AO637" s="36">
        <f t="shared" si="65"/>
        <v>0.56944444444444442</v>
      </c>
      <c r="AP637" s="37">
        <f t="shared" si="66"/>
        <v>0.56944444444444442</v>
      </c>
      <c r="AQ637" s="42"/>
      <c r="AR637" s="39">
        <v>27318.06</v>
      </c>
      <c r="AS637" s="22">
        <f t="shared" si="67"/>
        <v>3.2941577842643288</v>
      </c>
      <c r="AT637" s="40">
        <v>89990</v>
      </c>
    </row>
    <row r="638" spans="1:46" ht="47.25" x14ac:dyDescent="0.25">
      <c r="A638" s="17"/>
      <c r="B638" s="18"/>
      <c r="C638" s="19" t="s">
        <v>1502</v>
      </c>
      <c r="D638" s="20" t="s">
        <v>129</v>
      </c>
      <c r="E638" s="49" t="s">
        <v>1538</v>
      </c>
      <c r="F638" s="22" t="str">
        <f t="shared" si="63"/>
        <v>S582A00AJ#</v>
      </c>
      <c r="G638" s="22" t="s">
        <v>100</v>
      </c>
      <c r="H638" s="17" t="s">
        <v>472</v>
      </c>
      <c r="I638" s="24" t="s">
        <v>1536</v>
      </c>
      <c r="J638" s="50" t="s">
        <v>1537</v>
      </c>
      <c r="K638" s="17" t="s">
        <v>1249</v>
      </c>
      <c r="L638" s="17" t="s">
        <v>1473</v>
      </c>
      <c r="M638" s="28">
        <v>72</v>
      </c>
      <c r="N638" s="28"/>
      <c r="O638" s="28"/>
      <c r="P638" s="28"/>
      <c r="Q638" s="27"/>
      <c r="R638" s="28">
        <f t="shared" si="68"/>
        <v>72</v>
      </c>
      <c r="S638" s="29">
        <v>72</v>
      </c>
      <c r="T638" s="30">
        <f t="shared" si="69"/>
        <v>0</v>
      </c>
      <c r="U638" s="31">
        <v>43159</v>
      </c>
      <c r="V638" s="32">
        <v>0</v>
      </c>
      <c r="W638" s="32">
        <v>0</v>
      </c>
      <c r="X638" s="32">
        <v>0</v>
      </c>
      <c r="Y638" s="32">
        <v>0</v>
      </c>
      <c r="Z638" s="33">
        <v>1</v>
      </c>
      <c r="AA638" s="33">
        <v>1</v>
      </c>
      <c r="AB638" s="33">
        <v>3</v>
      </c>
      <c r="AC638" s="33">
        <v>1</v>
      </c>
      <c r="AD638" s="33">
        <v>0</v>
      </c>
      <c r="AE638" s="33">
        <v>1</v>
      </c>
      <c r="AF638" s="33">
        <v>3</v>
      </c>
      <c r="AG638" s="33">
        <v>3</v>
      </c>
      <c r="AH638" s="33">
        <v>4</v>
      </c>
      <c r="AI638" s="33">
        <v>5</v>
      </c>
      <c r="AJ638" s="33">
        <v>5</v>
      </c>
      <c r="AK638" s="33">
        <v>5</v>
      </c>
      <c r="AL638" s="34">
        <v>32</v>
      </c>
      <c r="AM638" s="35">
        <v>77590.2</v>
      </c>
      <c r="AN638" s="17">
        <f t="shared" si="64"/>
        <v>2.8402529315771323</v>
      </c>
      <c r="AO638" s="36">
        <f t="shared" si="65"/>
        <v>0.44444444444444442</v>
      </c>
      <c r="AP638" s="37">
        <f t="shared" si="66"/>
        <v>0.44444444444444442</v>
      </c>
      <c r="AQ638" s="42"/>
      <c r="AR638" s="39">
        <v>27318.06</v>
      </c>
      <c r="AS638" s="22">
        <f t="shared" si="67"/>
        <v>3.2941577842643288</v>
      </c>
      <c r="AT638" s="40">
        <v>89990</v>
      </c>
    </row>
    <row r="639" spans="1:46" ht="47.25" x14ac:dyDescent="0.25">
      <c r="A639" s="17"/>
      <c r="B639" s="18"/>
      <c r="C639" s="19" t="s">
        <v>1502</v>
      </c>
      <c r="D639" s="20" t="s">
        <v>98</v>
      </c>
      <c r="E639" s="49" t="s">
        <v>1539</v>
      </c>
      <c r="F639" s="22" t="str">
        <f t="shared" si="63"/>
        <v>S583A00AHR</v>
      </c>
      <c r="G639" s="22" t="s">
        <v>100</v>
      </c>
      <c r="H639" s="17" t="s">
        <v>472</v>
      </c>
      <c r="I639" s="24" t="s">
        <v>1540</v>
      </c>
      <c r="J639" s="50" t="s">
        <v>1541</v>
      </c>
      <c r="K639" s="17" t="s">
        <v>1249</v>
      </c>
      <c r="L639" s="17" t="s">
        <v>1403</v>
      </c>
      <c r="M639" s="28">
        <v>72</v>
      </c>
      <c r="N639" s="28"/>
      <c r="O639" s="28"/>
      <c r="P639" s="28"/>
      <c r="Q639" s="27"/>
      <c r="R639" s="28">
        <f t="shared" si="68"/>
        <v>72</v>
      </c>
      <c r="S639" s="29">
        <v>72</v>
      </c>
      <c r="T639" s="30">
        <f t="shared" si="69"/>
        <v>0</v>
      </c>
      <c r="U639" s="31">
        <v>43159</v>
      </c>
      <c r="V639" s="32">
        <v>0</v>
      </c>
      <c r="W639" s="32">
        <v>1</v>
      </c>
      <c r="X639" s="32">
        <v>5</v>
      </c>
      <c r="Y639" s="32">
        <v>2</v>
      </c>
      <c r="Z639" s="33">
        <v>3</v>
      </c>
      <c r="AA639" s="33">
        <v>1</v>
      </c>
      <c r="AB639" s="44">
        <v>3</v>
      </c>
      <c r="AC639" s="44">
        <v>1</v>
      </c>
      <c r="AD639" s="44">
        <v>1</v>
      </c>
      <c r="AE639" s="44">
        <v>3</v>
      </c>
      <c r="AF639" s="44">
        <v>2</v>
      </c>
      <c r="AG639" s="44">
        <v>4</v>
      </c>
      <c r="AH639" s="44">
        <v>6</v>
      </c>
      <c r="AI639" s="44">
        <v>8</v>
      </c>
      <c r="AJ639" s="44">
        <v>5</v>
      </c>
      <c r="AK639" s="44">
        <v>5</v>
      </c>
      <c r="AL639" s="34">
        <v>50</v>
      </c>
      <c r="AM639" s="35">
        <v>58190.2</v>
      </c>
      <c r="AN639" s="17">
        <f t="shared" si="64"/>
        <v>2.3821828563662071</v>
      </c>
      <c r="AO639" s="36">
        <f t="shared" si="65"/>
        <v>0.69444444444444442</v>
      </c>
      <c r="AP639" s="37">
        <f t="shared" si="66"/>
        <v>0.69444444444444442</v>
      </c>
      <c r="AQ639" s="42"/>
      <c r="AR639" s="39">
        <v>24427.260000000002</v>
      </c>
      <c r="AS639" s="22">
        <f t="shared" si="67"/>
        <v>3.2746202398467936</v>
      </c>
      <c r="AT639" s="40">
        <v>79990</v>
      </c>
    </row>
    <row r="640" spans="1:46" ht="47.25" x14ac:dyDescent="0.25">
      <c r="A640" s="17"/>
      <c r="B640" s="18"/>
      <c r="C640" s="19" t="s">
        <v>1502</v>
      </c>
      <c r="D640" s="20" t="s">
        <v>98</v>
      </c>
      <c r="E640" s="49" t="s">
        <v>1542</v>
      </c>
      <c r="F640" s="22" t="str">
        <f t="shared" si="63"/>
        <v>S583A00AJ#</v>
      </c>
      <c r="G640" s="22" t="s">
        <v>100</v>
      </c>
      <c r="H640" s="17" t="s">
        <v>472</v>
      </c>
      <c r="I640" s="24" t="s">
        <v>1540</v>
      </c>
      <c r="J640" s="50" t="s">
        <v>1541</v>
      </c>
      <c r="K640" s="17" t="s">
        <v>1249</v>
      </c>
      <c r="L640" s="17" t="s">
        <v>1473</v>
      </c>
      <c r="M640" s="28">
        <v>72</v>
      </c>
      <c r="N640" s="28"/>
      <c r="O640" s="28"/>
      <c r="P640" s="28"/>
      <c r="Q640" s="27"/>
      <c r="R640" s="28">
        <f t="shared" si="68"/>
        <v>72</v>
      </c>
      <c r="S640" s="29">
        <v>72</v>
      </c>
      <c r="T640" s="30">
        <f t="shared" si="69"/>
        <v>0</v>
      </c>
      <c r="U640" s="31">
        <v>43159</v>
      </c>
      <c r="V640" s="32">
        <v>0</v>
      </c>
      <c r="W640" s="32">
        <v>2</v>
      </c>
      <c r="X640" s="32">
        <v>3</v>
      </c>
      <c r="Y640" s="32">
        <v>0</v>
      </c>
      <c r="Z640" s="33">
        <v>2</v>
      </c>
      <c r="AA640" s="33">
        <v>2</v>
      </c>
      <c r="AB640" s="44">
        <v>4</v>
      </c>
      <c r="AC640" s="44">
        <v>4</v>
      </c>
      <c r="AD640" s="44">
        <v>-1</v>
      </c>
      <c r="AE640" s="44">
        <v>0</v>
      </c>
      <c r="AF640" s="44">
        <v>3</v>
      </c>
      <c r="AG640" s="44">
        <v>7</v>
      </c>
      <c r="AH640" s="44">
        <v>5</v>
      </c>
      <c r="AI640" s="44">
        <v>10</v>
      </c>
      <c r="AJ640" s="44">
        <v>6</v>
      </c>
      <c r="AK640" s="44">
        <v>3</v>
      </c>
      <c r="AL640" s="34">
        <v>50</v>
      </c>
      <c r="AM640" s="35">
        <v>53990.67</v>
      </c>
      <c r="AN640" s="17">
        <f t="shared" si="64"/>
        <v>2.2102630421913876</v>
      </c>
      <c r="AO640" s="36">
        <f t="shared" si="65"/>
        <v>0.69444444444444442</v>
      </c>
      <c r="AP640" s="37">
        <f t="shared" si="66"/>
        <v>0.69444444444444442</v>
      </c>
      <c r="AQ640" s="42"/>
      <c r="AR640" s="39">
        <v>24427.260000000002</v>
      </c>
      <c r="AS640" s="22">
        <f t="shared" si="67"/>
        <v>3.2746202398467936</v>
      </c>
      <c r="AT640" s="40">
        <v>79990</v>
      </c>
    </row>
    <row r="641" spans="1:46" ht="47.25" x14ac:dyDescent="0.25">
      <c r="A641" s="17"/>
      <c r="B641" s="18"/>
      <c r="C641" s="19" t="s">
        <v>1502</v>
      </c>
      <c r="D641" s="20" t="s">
        <v>98</v>
      </c>
      <c r="E641" s="49" t="s">
        <v>1543</v>
      </c>
      <c r="F641" s="22" t="str">
        <f t="shared" si="63"/>
        <v>S584A00AHR</v>
      </c>
      <c r="G641" s="22" t="s">
        <v>100</v>
      </c>
      <c r="H641" s="17" t="s">
        <v>472</v>
      </c>
      <c r="I641" s="24" t="s">
        <v>1544</v>
      </c>
      <c r="J641" s="50" t="s">
        <v>1545</v>
      </c>
      <c r="K641" s="17" t="s">
        <v>1249</v>
      </c>
      <c r="L641" s="17" t="s">
        <v>1403</v>
      </c>
      <c r="M641" s="28">
        <v>72</v>
      </c>
      <c r="N641" s="28"/>
      <c r="O641" s="28"/>
      <c r="P641" s="28"/>
      <c r="Q641" s="27"/>
      <c r="R641" s="28">
        <f t="shared" si="68"/>
        <v>72</v>
      </c>
      <c r="S641" s="29">
        <v>72</v>
      </c>
      <c r="T641" s="30">
        <f t="shared" si="69"/>
        <v>0</v>
      </c>
      <c r="U641" s="31">
        <v>43159</v>
      </c>
      <c r="V641" s="32">
        <v>0</v>
      </c>
      <c r="W641" s="32">
        <v>3</v>
      </c>
      <c r="X641" s="32">
        <v>3</v>
      </c>
      <c r="Y641" s="32">
        <v>4</v>
      </c>
      <c r="Z641" s="32">
        <v>5</v>
      </c>
      <c r="AA641" s="32">
        <v>2</v>
      </c>
      <c r="AB641" s="32">
        <v>1</v>
      </c>
      <c r="AC641" s="32">
        <v>5</v>
      </c>
      <c r="AD641" s="32">
        <v>0</v>
      </c>
      <c r="AE641" s="32">
        <v>1</v>
      </c>
      <c r="AF641" s="32">
        <v>3</v>
      </c>
      <c r="AG641" s="32">
        <v>6</v>
      </c>
      <c r="AH641" s="32">
        <v>5</v>
      </c>
      <c r="AI641" s="32">
        <v>6</v>
      </c>
      <c r="AJ641" s="32">
        <v>1</v>
      </c>
      <c r="AK641" s="32">
        <v>4</v>
      </c>
      <c r="AL641" s="34">
        <v>49</v>
      </c>
      <c r="AM641" s="35">
        <v>99990</v>
      </c>
      <c r="AN641" s="17">
        <f t="shared" si="64"/>
        <v>3.1806014800818767</v>
      </c>
      <c r="AO641" s="36">
        <f t="shared" si="65"/>
        <v>0.68055555555555558</v>
      </c>
      <c r="AP641" s="37">
        <f t="shared" si="66"/>
        <v>0.68055555555555558</v>
      </c>
      <c r="AQ641" s="42"/>
      <c r="AR641" s="39">
        <v>31437.45</v>
      </c>
      <c r="AS641" s="22">
        <f t="shared" si="67"/>
        <v>3.1806014800818767</v>
      </c>
      <c r="AT641" s="40">
        <v>99990</v>
      </c>
    </row>
    <row r="642" spans="1:46" ht="47.25" x14ac:dyDescent="0.25">
      <c r="A642" s="17"/>
      <c r="B642" s="18"/>
      <c r="C642" s="19" t="s">
        <v>1502</v>
      </c>
      <c r="D642" s="20" t="s">
        <v>98</v>
      </c>
      <c r="E642" s="49" t="s">
        <v>1546</v>
      </c>
      <c r="F642" s="22" t="str">
        <f t="shared" ref="F642:F707" si="70">MID(E642,1,10)</f>
        <v>S584A00M62</v>
      </c>
      <c r="G642" s="22" t="s">
        <v>100</v>
      </c>
      <c r="H642" s="46" t="s">
        <v>472</v>
      </c>
      <c r="I642" s="24" t="s">
        <v>1544</v>
      </c>
      <c r="J642" s="50" t="s">
        <v>1545</v>
      </c>
      <c r="K642" s="17" t="s">
        <v>1249</v>
      </c>
      <c r="L642" s="17" t="s">
        <v>1405</v>
      </c>
      <c r="M642" s="28">
        <v>72</v>
      </c>
      <c r="N642" s="28"/>
      <c r="O642" s="28"/>
      <c r="P642" s="28"/>
      <c r="Q642" s="27"/>
      <c r="R642" s="28">
        <f t="shared" si="68"/>
        <v>72</v>
      </c>
      <c r="S642" s="29">
        <v>72</v>
      </c>
      <c r="T642" s="30">
        <f t="shared" si="69"/>
        <v>0</v>
      </c>
      <c r="U642" s="31">
        <v>43159</v>
      </c>
      <c r="V642" s="32">
        <v>0</v>
      </c>
      <c r="W642" s="32">
        <v>1</v>
      </c>
      <c r="X642" s="32">
        <v>1</v>
      </c>
      <c r="Y642" s="32">
        <v>4</v>
      </c>
      <c r="Z642" s="32">
        <v>1</v>
      </c>
      <c r="AA642" s="32">
        <v>4</v>
      </c>
      <c r="AB642" s="32">
        <v>1</v>
      </c>
      <c r="AC642" s="32">
        <v>1</v>
      </c>
      <c r="AD642" s="32">
        <v>3</v>
      </c>
      <c r="AE642" s="32">
        <v>1</v>
      </c>
      <c r="AF642" s="32">
        <v>2</v>
      </c>
      <c r="AG642" s="32">
        <v>3</v>
      </c>
      <c r="AH642" s="32">
        <v>1</v>
      </c>
      <c r="AI642" s="32">
        <v>6</v>
      </c>
      <c r="AJ642" s="32">
        <v>0</v>
      </c>
      <c r="AK642" s="32">
        <v>2</v>
      </c>
      <c r="AL642" s="34">
        <v>31</v>
      </c>
      <c r="AM642" s="35">
        <v>99990</v>
      </c>
      <c r="AN642" s="17">
        <f t="shared" ref="AN642:AN676" si="71">AM642/AR642</f>
        <v>3.1806014800818767</v>
      </c>
      <c r="AO642" s="36">
        <f t="shared" ref="AO642:AO705" si="72">AL642/R642</f>
        <v>0.43055555555555558</v>
      </c>
      <c r="AP642" s="37">
        <f t="shared" ref="AP642:AP705" si="73">AL642/S642</f>
        <v>0.43055555555555558</v>
      </c>
      <c r="AQ642" s="42"/>
      <c r="AR642" s="39">
        <v>31437.45</v>
      </c>
      <c r="AS642" s="22">
        <f t="shared" ref="AS642:AS707" si="74">AT642/AR642</f>
        <v>3.1806014800818767</v>
      </c>
      <c r="AT642" s="40">
        <v>99990</v>
      </c>
    </row>
    <row r="643" spans="1:46" ht="47.25" x14ac:dyDescent="0.25">
      <c r="A643" s="17"/>
      <c r="B643" s="18"/>
      <c r="C643" s="19" t="s">
        <v>1502</v>
      </c>
      <c r="D643" s="20" t="s">
        <v>129</v>
      </c>
      <c r="E643" s="49" t="s">
        <v>1547</v>
      </c>
      <c r="F643" s="22" t="str">
        <f t="shared" si="70"/>
        <v>S585A00A73</v>
      </c>
      <c r="G643" s="22" t="s">
        <v>100</v>
      </c>
      <c r="H643" s="46" t="s">
        <v>472</v>
      </c>
      <c r="I643" s="24" t="s">
        <v>1548</v>
      </c>
      <c r="J643" s="50" t="s">
        <v>1549</v>
      </c>
      <c r="K643" s="17" t="s">
        <v>1249</v>
      </c>
      <c r="L643" s="17" t="s">
        <v>1550</v>
      </c>
      <c r="M643" s="28">
        <v>72</v>
      </c>
      <c r="N643" s="28"/>
      <c r="O643" s="28"/>
      <c r="P643" s="28"/>
      <c r="Q643" s="27"/>
      <c r="R643" s="28">
        <f t="shared" ref="R643:R708" si="75">SUM(M643:Q643)</f>
        <v>72</v>
      </c>
      <c r="S643" s="29">
        <v>72</v>
      </c>
      <c r="T643" s="30">
        <f t="shared" ref="T643:T708" si="76">R643-S643</f>
        <v>0</v>
      </c>
      <c r="U643" s="31">
        <v>43159</v>
      </c>
      <c r="V643" s="32">
        <v>0</v>
      </c>
      <c r="W643" s="32">
        <v>0</v>
      </c>
      <c r="X643" s="32">
        <v>0</v>
      </c>
      <c r="Y643" s="32">
        <v>0</v>
      </c>
      <c r="Z643" s="32">
        <v>0</v>
      </c>
      <c r="AA643" s="32">
        <v>1</v>
      </c>
      <c r="AB643" s="32">
        <v>1</v>
      </c>
      <c r="AC643" s="32">
        <v>0</v>
      </c>
      <c r="AD643" s="32">
        <v>0</v>
      </c>
      <c r="AE643" s="32">
        <v>1</v>
      </c>
      <c r="AF643" s="32">
        <v>0</v>
      </c>
      <c r="AG643" s="32">
        <v>3</v>
      </c>
      <c r="AH643" s="32">
        <v>1</v>
      </c>
      <c r="AI643" s="32">
        <v>0</v>
      </c>
      <c r="AJ643" s="32">
        <v>4</v>
      </c>
      <c r="AK643" s="32">
        <v>4</v>
      </c>
      <c r="AL643" s="34">
        <v>15</v>
      </c>
      <c r="AM643" s="35">
        <v>96240.25</v>
      </c>
      <c r="AN643" s="17">
        <f t="shared" si="71"/>
        <v>3.0613249484293412</v>
      </c>
      <c r="AO643" s="36">
        <f t="shared" si="72"/>
        <v>0.20833333333333334</v>
      </c>
      <c r="AP643" s="37">
        <f t="shared" si="73"/>
        <v>0.20833333333333334</v>
      </c>
      <c r="AQ643" s="42"/>
      <c r="AR643" s="39">
        <v>31437.45</v>
      </c>
      <c r="AS643" s="22">
        <f t="shared" si="74"/>
        <v>3.1806014800818767</v>
      </c>
      <c r="AT643" s="40">
        <v>99990</v>
      </c>
    </row>
    <row r="644" spans="1:46" ht="47.25" x14ac:dyDescent="0.25">
      <c r="A644" s="17"/>
      <c r="B644" s="18"/>
      <c r="C644" s="19" t="s">
        <v>1502</v>
      </c>
      <c r="D644" s="20" t="s">
        <v>129</v>
      </c>
      <c r="E644" s="49" t="s">
        <v>1551</v>
      </c>
      <c r="F644" s="22" t="str">
        <f t="shared" si="70"/>
        <v>S585A00AHR</v>
      </c>
      <c r="G644" s="22" t="s">
        <v>100</v>
      </c>
      <c r="H644" s="46" t="s">
        <v>472</v>
      </c>
      <c r="I644" s="24" t="s">
        <v>1548</v>
      </c>
      <c r="J644" s="50" t="s">
        <v>1549</v>
      </c>
      <c r="K644" s="17" t="s">
        <v>1249</v>
      </c>
      <c r="L644" s="17" t="s">
        <v>1403</v>
      </c>
      <c r="M644" s="28">
        <v>72</v>
      </c>
      <c r="N644" s="28"/>
      <c r="O644" s="28"/>
      <c r="P644" s="28"/>
      <c r="Q644" s="27"/>
      <c r="R644" s="28">
        <f t="shared" si="75"/>
        <v>72</v>
      </c>
      <c r="S644" s="29">
        <v>72</v>
      </c>
      <c r="T644" s="30">
        <f t="shared" si="76"/>
        <v>0</v>
      </c>
      <c r="U644" s="31">
        <v>43159</v>
      </c>
      <c r="V644" s="32">
        <v>0</v>
      </c>
      <c r="W644" s="32">
        <v>0</v>
      </c>
      <c r="X644" s="32">
        <v>0</v>
      </c>
      <c r="Y644" s="32">
        <v>0</v>
      </c>
      <c r="Z644" s="32">
        <v>0</v>
      </c>
      <c r="AA644" s="32">
        <v>1</v>
      </c>
      <c r="AB644" s="32">
        <v>2</v>
      </c>
      <c r="AC644" s="32">
        <v>0</v>
      </c>
      <c r="AD644" s="32">
        <v>3</v>
      </c>
      <c r="AE644" s="32">
        <v>0</v>
      </c>
      <c r="AF644" s="32">
        <v>1</v>
      </c>
      <c r="AG644" s="32">
        <v>1</v>
      </c>
      <c r="AH644" s="32">
        <v>2</v>
      </c>
      <c r="AI644" s="32">
        <v>2</v>
      </c>
      <c r="AJ644" s="32">
        <v>1</v>
      </c>
      <c r="AK644" s="32">
        <v>2</v>
      </c>
      <c r="AL644" s="34">
        <v>15</v>
      </c>
      <c r="AM644" s="35">
        <v>92490.5</v>
      </c>
      <c r="AN644" s="17">
        <f t="shared" si="71"/>
        <v>2.9420484167768057</v>
      </c>
      <c r="AO644" s="36">
        <f t="shared" si="72"/>
        <v>0.20833333333333334</v>
      </c>
      <c r="AP644" s="37">
        <f t="shared" si="73"/>
        <v>0.20833333333333334</v>
      </c>
      <c r="AQ644" s="42"/>
      <c r="AR644" s="39">
        <v>31437.45</v>
      </c>
      <c r="AS644" s="22">
        <f t="shared" si="74"/>
        <v>3.1806014800818767</v>
      </c>
      <c r="AT644" s="40">
        <v>99990</v>
      </c>
    </row>
    <row r="645" spans="1:46" ht="47.25" x14ac:dyDescent="0.25">
      <c r="A645" s="17"/>
      <c r="B645" s="18"/>
      <c r="C645" s="19" t="s">
        <v>1502</v>
      </c>
      <c r="D645" s="20" t="s">
        <v>98</v>
      </c>
      <c r="E645" s="49" t="s">
        <v>1552</v>
      </c>
      <c r="F645" s="22" t="str">
        <f t="shared" si="70"/>
        <v>S586A00AHR</v>
      </c>
      <c r="G645" s="22" t="s">
        <v>100</v>
      </c>
      <c r="H645" s="46" t="s">
        <v>472</v>
      </c>
      <c r="I645" s="24" t="s">
        <v>1553</v>
      </c>
      <c r="J645" s="50" t="s">
        <v>1554</v>
      </c>
      <c r="K645" s="17" t="s">
        <v>1249</v>
      </c>
      <c r="L645" s="17" t="s">
        <v>1403</v>
      </c>
      <c r="M645" s="28">
        <v>72</v>
      </c>
      <c r="N645" s="28"/>
      <c r="O645" s="28"/>
      <c r="P645" s="28"/>
      <c r="Q645" s="27"/>
      <c r="R645" s="28">
        <f t="shared" si="75"/>
        <v>72</v>
      </c>
      <c r="S645" s="29">
        <v>72</v>
      </c>
      <c r="T645" s="30">
        <f t="shared" si="76"/>
        <v>0</v>
      </c>
      <c r="U645" s="31">
        <v>43159</v>
      </c>
      <c r="V645" s="32">
        <v>0</v>
      </c>
      <c r="W645" s="32">
        <v>1</v>
      </c>
      <c r="X645" s="32">
        <v>2</v>
      </c>
      <c r="Y645" s="32">
        <v>6</v>
      </c>
      <c r="Z645" s="33">
        <v>3</v>
      </c>
      <c r="AA645" s="33">
        <v>3</v>
      </c>
      <c r="AB645" s="33">
        <v>1</v>
      </c>
      <c r="AC645" s="33">
        <v>2</v>
      </c>
      <c r="AD645" s="33">
        <v>2</v>
      </c>
      <c r="AE645" s="33">
        <v>3</v>
      </c>
      <c r="AF645" s="33">
        <v>1</v>
      </c>
      <c r="AG645" s="33">
        <v>9</v>
      </c>
      <c r="AH645" s="33">
        <v>6</v>
      </c>
      <c r="AI645" s="33">
        <v>5</v>
      </c>
      <c r="AJ645" s="33">
        <v>4</v>
      </c>
      <c r="AK645" s="33">
        <v>8</v>
      </c>
      <c r="AL645" s="34">
        <v>56</v>
      </c>
      <c r="AM645" s="35">
        <v>78490.13</v>
      </c>
      <c r="AN645" s="17">
        <f t="shared" si="71"/>
        <v>2.6750441863809837</v>
      </c>
      <c r="AO645" s="36">
        <f t="shared" si="72"/>
        <v>0.77777777777777779</v>
      </c>
      <c r="AP645" s="37">
        <f t="shared" si="73"/>
        <v>0.77777777777777779</v>
      </c>
      <c r="AQ645" s="42"/>
      <c r="AR645" s="39">
        <v>29341.620000000003</v>
      </c>
      <c r="AS645" s="22">
        <f t="shared" si="74"/>
        <v>3.0669744887978236</v>
      </c>
      <c r="AT645" s="40">
        <v>89990</v>
      </c>
    </row>
    <row r="646" spans="1:46" ht="47.25" x14ac:dyDescent="0.25">
      <c r="A646" s="17"/>
      <c r="B646" s="18"/>
      <c r="C646" s="19" t="s">
        <v>1502</v>
      </c>
      <c r="D646" s="20" t="s">
        <v>98</v>
      </c>
      <c r="E646" s="49" t="s">
        <v>1555</v>
      </c>
      <c r="F646" s="22" t="str">
        <f t="shared" si="70"/>
        <v>S586A00M62</v>
      </c>
      <c r="G646" s="22" t="s">
        <v>100</v>
      </c>
      <c r="H646" s="46" t="s">
        <v>472</v>
      </c>
      <c r="I646" s="24" t="s">
        <v>1553</v>
      </c>
      <c r="J646" s="50" t="s">
        <v>1554</v>
      </c>
      <c r="K646" s="17" t="s">
        <v>1249</v>
      </c>
      <c r="L646" s="17" t="s">
        <v>1405</v>
      </c>
      <c r="M646" s="28">
        <v>72</v>
      </c>
      <c r="N646" s="28"/>
      <c r="O646" s="28"/>
      <c r="P646" s="28"/>
      <c r="Q646" s="27"/>
      <c r="R646" s="28">
        <f t="shared" si="75"/>
        <v>72</v>
      </c>
      <c r="S646" s="29">
        <v>72</v>
      </c>
      <c r="T646" s="30">
        <f t="shared" si="76"/>
        <v>0</v>
      </c>
      <c r="U646" s="31">
        <v>43159</v>
      </c>
      <c r="V646" s="32">
        <v>0</v>
      </c>
      <c r="W646" s="32">
        <v>2</v>
      </c>
      <c r="X646" s="32">
        <v>2</v>
      </c>
      <c r="Y646" s="32">
        <v>2</v>
      </c>
      <c r="Z646" s="33">
        <v>4</v>
      </c>
      <c r="AA646" s="33">
        <v>-1</v>
      </c>
      <c r="AB646" s="33">
        <v>3</v>
      </c>
      <c r="AC646" s="33">
        <v>5</v>
      </c>
      <c r="AD646" s="33">
        <v>7</v>
      </c>
      <c r="AE646" s="33">
        <v>2</v>
      </c>
      <c r="AF646" s="33">
        <v>7</v>
      </c>
      <c r="AG646" s="33">
        <v>11</v>
      </c>
      <c r="AH646" s="33">
        <v>7</v>
      </c>
      <c r="AI646" s="33">
        <v>2</v>
      </c>
      <c r="AJ646" s="33">
        <v>3</v>
      </c>
      <c r="AK646" s="33">
        <v>3</v>
      </c>
      <c r="AL646" s="34">
        <v>59</v>
      </c>
      <c r="AM646" s="35">
        <v>75990.33</v>
      </c>
      <c r="AN646" s="17">
        <f t="shared" si="71"/>
        <v>2.5898477998147338</v>
      </c>
      <c r="AO646" s="36">
        <f t="shared" si="72"/>
        <v>0.81944444444444442</v>
      </c>
      <c r="AP646" s="37">
        <f t="shared" si="73"/>
        <v>0.81944444444444442</v>
      </c>
      <c r="AQ646" s="42"/>
      <c r="AR646" s="39">
        <v>29341.620000000003</v>
      </c>
      <c r="AS646" s="22">
        <f t="shared" si="74"/>
        <v>3.0669744887978236</v>
      </c>
      <c r="AT646" s="40">
        <v>89990</v>
      </c>
    </row>
    <row r="647" spans="1:46" ht="47.25" x14ac:dyDescent="0.25">
      <c r="A647" s="17"/>
      <c r="B647" s="18"/>
      <c r="C647" s="19" t="s">
        <v>1502</v>
      </c>
      <c r="D647" s="20" t="s">
        <v>132</v>
      </c>
      <c r="E647" s="49" t="s">
        <v>1556</v>
      </c>
      <c r="F647" s="22" t="str">
        <f t="shared" si="70"/>
        <v>S587A00AHR</v>
      </c>
      <c r="G647" s="22" t="s">
        <v>100</v>
      </c>
      <c r="H647" s="46" t="s">
        <v>472</v>
      </c>
      <c r="I647" s="24" t="s">
        <v>1557</v>
      </c>
      <c r="J647" s="50" t="s">
        <v>1558</v>
      </c>
      <c r="K647" s="17" t="s">
        <v>1249</v>
      </c>
      <c r="L647" s="17" t="s">
        <v>1403</v>
      </c>
      <c r="M647" s="28">
        <v>72</v>
      </c>
      <c r="N647" s="28"/>
      <c r="O647" s="28"/>
      <c r="P647" s="28"/>
      <c r="Q647" s="27"/>
      <c r="R647" s="28">
        <f t="shared" si="75"/>
        <v>72</v>
      </c>
      <c r="S647" s="29">
        <v>72</v>
      </c>
      <c r="T647" s="30">
        <f t="shared" si="76"/>
        <v>0</v>
      </c>
      <c r="U647" s="31">
        <v>43159</v>
      </c>
      <c r="V647" s="32">
        <v>0</v>
      </c>
      <c r="W647" s="32">
        <v>0</v>
      </c>
      <c r="X647" s="32">
        <v>0</v>
      </c>
      <c r="Y647" s="32">
        <v>0</v>
      </c>
      <c r="Z647" s="33">
        <v>1</v>
      </c>
      <c r="AA647" s="33">
        <v>2</v>
      </c>
      <c r="AB647" s="33">
        <v>1</v>
      </c>
      <c r="AC647" s="33">
        <v>1</v>
      </c>
      <c r="AD647" s="33">
        <v>0</v>
      </c>
      <c r="AE647" s="33">
        <v>0</v>
      </c>
      <c r="AF647" s="33">
        <v>0</v>
      </c>
      <c r="AG647" s="33">
        <v>0</v>
      </c>
      <c r="AH647" s="33">
        <v>0</v>
      </c>
      <c r="AI647" s="33">
        <v>0</v>
      </c>
      <c r="AJ647" s="33">
        <v>1</v>
      </c>
      <c r="AK647" s="33">
        <v>2</v>
      </c>
      <c r="AL647" s="34">
        <v>8</v>
      </c>
      <c r="AM647" s="35">
        <v>79990</v>
      </c>
      <c r="AN647" s="17">
        <f t="shared" si="71"/>
        <v>2.6321561024214422</v>
      </c>
      <c r="AO647" s="36">
        <f t="shared" si="72"/>
        <v>0.1111111111111111</v>
      </c>
      <c r="AP647" s="37">
        <f t="shared" si="73"/>
        <v>0.1111111111111111</v>
      </c>
      <c r="AQ647" s="42"/>
      <c r="AR647" s="39">
        <v>30389.535</v>
      </c>
      <c r="AS647" s="22">
        <f t="shared" si="74"/>
        <v>2.9612167478047953</v>
      </c>
      <c r="AT647" s="40">
        <v>89990</v>
      </c>
    </row>
    <row r="648" spans="1:46" ht="47.25" x14ac:dyDescent="0.25">
      <c r="A648" s="17"/>
      <c r="B648" s="18"/>
      <c r="C648" s="19" t="s">
        <v>1502</v>
      </c>
      <c r="D648" s="20" t="s">
        <v>132</v>
      </c>
      <c r="E648" s="49" t="s">
        <v>1559</v>
      </c>
      <c r="F648" s="22" t="str">
        <f t="shared" si="70"/>
        <v>S587A00AJ#</v>
      </c>
      <c r="G648" s="22" t="s">
        <v>100</v>
      </c>
      <c r="H648" s="46" t="s">
        <v>472</v>
      </c>
      <c r="I648" s="24" t="s">
        <v>1557</v>
      </c>
      <c r="J648" s="50" t="s">
        <v>1558</v>
      </c>
      <c r="K648" s="17" t="s">
        <v>1249</v>
      </c>
      <c r="L648" s="17" t="s">
        <v>1560</v>
      </c>
      <c r="M648" s="28">
        <v>72</v>
      </c>
      <c r="N648" s="28"/>
      <c r="O648" s="28"/>
      <c r="P648" s="28"/>
      <c r="Q648" s="27"/>
      <c r="R648" s="28">
        <f t="shared" si="75"/>
        <v>72</v>
      </c>
      <c r="S648" s="29">
        <v>72</v>
      </c>
      <c r="T648" s="30">
        <f t="shared" si="76"/>
        <v>0</v>
      </c>
      <c r="U648" s="31">
        <v>43159</v>
      </c>
      <c r="V648" s="32">
        <v>0</v>
      </c>
      <c r="W648" s="32">
        <v>0</v>
      </c>
      <c r="X648" s="32">
        <v>0</v>
      </c>
      <c r="Y648" s="32">
        <v>0</v>
      </c>
      <c r="Z648" s="33">
        <v>0</v>
      </c>
      <c r="AA648" s="33">
        <v>1</v>
      </c>
      <c r="AB648" s="33">
        <v>2</v>
      </c>
      <c r="AC648" s="33">
        <v>3</v>
      </c>
      <c r="AD648" s="33">
        <v>2</v>
      </c>
      <c r="AE648" s="33">
        <v>6</v>
      </c>
      <c r="AF648" s="33">
        <v>4</v>
      </c>
      <c r="AG648" s="33">
        <v>1</v>
      </c>
      <c r="AH648" s="33">
        <v>4</v>
      </c>
      <c r="AI648" s="33">
        <v>5</v>
      </c>
      <c r="AJ648" s="33">
        <v>3</v>
      </c>
      <c r="AK648" s="33">
        <v>4</v>
      </c>
      <c r="AL648" s="34">
        <v>35</v>
      </c>
      <c r="AM648" s="35">
        <v>76990.25</v>
      </c>
      <c r="AN648" s="17">
        <f t="shared" si="71"/>
        <v>2.5334461353225706</v>
      </c>
      <c r="AO648" s="36">
        <f t="shared" si="72"/>
        <v>0.4861111111111111</v>
      </c>
      <c r="AP648" s="37">
        <f t="shared" si="73"/>
        <v>0.4861111111111111</v>
      </c>
      <c r="AQ648" s="42"/>
      <c r="AR648" s="39">
        <v>30389.535</v>
      </c>
      <c r="AS648" s="22">
        <f t="shared" si="74"/>
        <v>2.9612167478047953</v>
      </c>
      <c r="AT648" s="40">
        <v>89990</v>
      </c>
    </row>
    <row r="649" spans="1:46" ht="47.25" x14ac:dyDescent="0.25">
      <c r="A649" s="17"/>
      <c r="B649" s="18"/>
      <c r="C649" s="19" t="s">
        <v>1502</v>
      </c>
      <c r="D649" s="20" t="s">
        <v>98</v>
      </c>
      <c r="E649" s="49" t="s">
        <v>1561</v>
      </c>
      <c r="F649" s="22" t="str">
        <f t="shared" si="70"/>
        <v>S588A00AHR</v>
      </c>
      <c r="G649" s="22" t="s">
        <v>100</v>
      </c>
      <c r="H649" s="46" t="s">
        <v>472</v>
      </c>
      <c r="I649" s="24" t="s">
        <v>1562</v>
      </c>
      <c r="J649" s="50" t="s">
        <v>1563</v>
      </c>
      <c r="K649" s="17" t="s">
        <v>1249</v>
      </c>
      <c r="L649" s="17" t="s">
        <v>1530</v>
      </c>
      <c r="M649" s="28">
        <v>72</v>
      </c>
      <c r="N649" s="28"/>
      <c r="O649" s="28"/>
      <c r="P649" s="28"/>
      <c r="Q649" s="27"/>
      <c r="R649" s="28">
        <f t="shared" si="75"/>
        <v>72</v>
      </c>
      <c r="S649" s="29">
        <v>72</v>
      </c>
      <c r="T649" s="30">
        <f t="shared" si="76"/>
        <v>0</v>
      </c>
      <c r="U649" s="31">
        <v>43159</v>
      </c>
      <c r="V649" s="32">
        <v>1</v>
      </c>
      <c r="W649" s="32">
        <v>1</v>
      </c>
      <c r="X649" s="32">
        <v>4</v>
      </c>
      <c r="Y649" s="32">
        <v>4</v>
      </c>
      <c r="Z649" s="32">
        <v>2</v>
      </c>
      <c r="AA649" s="32">
        <v>0</v>
      </c>
      <c r="AB649" s="32">
        <v>1</v>
      </c>
      <c r="AC649" s="32">
        <v>4</v>
      </c>
      <c r="AD649" s="32">
        <v>1</v>
      </c>
      <c r="AE649" s="32">
        <v>4</v>
      </c>
      <c r="AF649" s="32">
        <v>3</v>
      </c>
      <c r="AG649" s="32">
        <v>8</v>
      </c>
      <c r="AH649" s="32">
        <v>6</v>
      </c>
      <c r="AI649" s="32">
        <v>3</v>
      </c>
      <c r="AJ649" s="32">
        <v>2</v>
      </c>
      <c r="AK649" s="32">
        <v>2</v>
      </c>
      <c r="AL649" s="34">
        <v>46</v>
      </c>
      <c r="AM649" s="35">
        <v>92490.5</v>
      </c>
      <c r="AN649" s="17">
        <f t="shared" si="71"/>
        <v>2.7581703907282558</v>
      </c>
      <c r="AO649" s="36">
        <f t="shared" si="72"/>
        <v>0.63888888888888884</v>
      </c>
      <c r="AP649" s="37">
        <f t="shared" si="73"/>
        <v>0.63888888888888884</v>
      </c>
      <c r="AQ649" s="42"/>
      <c r="AR649" s="39">
        <v>33533.279999999999</v>
      </c>
      <c r="AS649" s="22">
        <f t="shared" si="74"/>
        <v>2.9818138875767595</v>
      </c>
      <c r="AT649" s="40">
        <v>99990</v>
      </c>
    </row>
    <row r="650" spans="1:46" ht="47.25" x14ac:dyDescent="0.25">
      <c r="A650" s="17"/>
      <c r="B650" s="18"/>
      <c r="C650" s="19" t="s">
        <v>1502</v>
      </c>
      <c r="D650" s="20" t="s">
        <v>98</v>
      </c>
      <c r="E650" s="49" t="s">
        <v>1564</v>
      </c>
      <c r="F650" s="22" t="str">
        <f t="shared" si="70"/>
        <v>S588A00M62</v>
      </c>
      <c r="G650" s="22" t="s">
        <v>100</v>
      </c>
      <c r="H650" s="46" t="s">
        <v>472</v>
      </c>
      <c r="I650" s="24" t="s">
        <v>1562</v>
      </c>
      <c r="J650" s="50" t="s">
        <v>1563</v>
      </c>
      <c r="K650" s="17" t="s">
        <v>1249</v>
      </c>
      <c r="L650" s="17" t="s">
        <v>1520</v>
      </c>
      <c r="M650" s="28">
        <v>72</v>
      </c>
      <c r="N650" s="28"/>
      <c r="O650" s="28"/>
      <c r="P650" s="28"/>
      <c r="Q650" s="27"/>
      <c r="R650" s="28">
        <f t="shared" si="75"/>
        <v>72</v>
      </c>
      <c r="S650" s="29">
        <v>72</v>
      </c>
      <c r="T650" s="30">
        <f t="shared" si="76"/>
        <v>0</v>
      </c>
      <c r="U650" s="31">
        <v>43159</v>
      </c>
      <c r="V650" s="32">
        <v>0</v>
      </c>
      <c r="W650" s="32">
        <v>1</v>
      </c>
      <c r="X650" s="32">
        <v>1</v>
      </c>
      <c r="Y650" s="32">
        <v>7</v>
      </c>
      <c r="Z650" s="32">
        <v>3</v>
      </c>
      <c r="AA650" s="32">
        <v>1</v>
      </c>
      <c r="AB650" s="32">
        <v>2</v>
      </c>
      <c r="AC650" s="32">
        <v>3</v>
      </c>
      <c r="AD650" s="32">
        <v>0</v>
      </c>
      <c r="AE650" s="32">
        <v>0</v>
      </c>
      <c r="AF650" s="32">
        <v>1</v>
      </c>
      <c r="AG650" s="32">
        <v>4</v>
      </c>
      <c r="AH650" s="32">
        <v>3</v>
      </c>
      <c r="AI650" s="32">
        <v>3</v>
      </c>
      <c r="AJ650" s="32">
        <v>8</v>
      </c>
      <c r="AK650" s="32">
        <v>8</v>
      </c>
      <c r="AL650" s="34">
        <v>45</v>
      </c>
      <c r="AM650" s="35">
        <v>96240.25</v>
      </c>
      <c r="AN650" s="17">
        <f t="shared" si="71"/>
        <v>2.8699921391525076</v>
      </c>
      <c r="AO650" s="36">
        <f t="shared" si="72"/>
        <v>0.625</v>
      </c>
      <c r="AP650" s="37">
        <f t="shared" si="73"/>
        <v>0.625</v>
      </c>
      <c r="AQ650" s="42"/>
      <c r="AR650" s="39">
        <v>33533.279999999999</v>
      </c>
      <c r="AS650" s="22">
        <f t="shared" si="74"/>
        <v>2.9818138875767595</v>
      </c>
      <c r="AT650" s="40">
        <v>99990</v>
      </c>
    </row>
    <row r="651" spans="1:46" ht="47.25" x14ac:dyDescent="0.25">
      <c r="A651" s="17"/>
      <c r="B651" s="18"/>
      <c r="C651" s="19" t="s">
        <v>1502</v>
      </c>
      <c r="D651" s="20" t="s">
        <v>98</v>
      </c>
      <c r="E651" s="49" t="s">
        <v>1565</v>
      </c>
      <c r="F651" s="22" t="str">
        <f t="shared" si="70"/>
        <v>S589A00M62</v>
      </c>
      <c r="G651" s="22" t="s">
        <v>100</v>
      </c>
      <c r="H651" s="46" t="s">
        <v>472</v>
      </c>
      <c r="I651" s="24" t="s">
        <v>1566</v>
      </c>
      <c r="J651" s="50" t="s">
        <v>1567</v>
      </c>
      <c r="K651" s="17" t="s">
        <v>1249</v>
      </c>
      <c r="L651" s="17" t="s">
        <v>1405</v>
      </c>
      <c r="M651" s="28">
        <v>72</v>
      </c>
      <c r="N651" s="28"/>
      <c r="O651" s="28"/>
      <c r="P651" s="28"/>
      <c r="Q651" s="27"/>
      <c r="R651" s="28">
        <f t="shared" si="75"/>
        <v>72</v>
      </c>
      <c r="S651" s="29">
        <v>72</v>
      </c>
      <c r="T651" s="30">
        <f t="shared" si="76"/>
        <v>0</v>
      </c>
      <c r="U651" s="31">
        <v>43159</v>
      </c>
      <c r="V651" s="32">
        <v>1</v>
      </c>
      <c r="W651" s="32">
        <v>1</v>
      </c>
      <c r="X651" s="32">
        <v>4</v>
      </c>
      <c r="Y651" s="32">
        <v>1</v>
      </c>
      <c r="Z651" s="33">
        <v>0</v>
      </c>
      <c r="AA651" s="33">
        <v>1</v>
      </c>
      <c r="AB651" s="44">
        <v>2</v>
      </c>
      <c r="AC651" s="44">
        <v>2</v>
      </c>
      <c r="AD651" s="44">
        <v>1</v>
      </c>
      <c r="AE651" s="44">
        <v>1</v>
      </c>
      <c r="AF651" s="44">
        <v>1</v>
      </c>
      <c r="AG651" s="44">
        <v>5</v>
      </c>
      <c r="AH651" s="44">
        <v>9</v>
      </c>
      <c r="AI651" s="44">
        <v>2</v>
      </c>
      <c r="AJ651" s="44">
        <v>-2</v>
      </c>
      <c r="AK651" s="44">
        <v>7</v>
      </c>
      <c r="AL651" s="34">
        <v>36</v>
      </c>
      <c r="AM651" s="35">
        <v>59990</v>
      </c>
      <c r="AN651" s="17">
        <f t="shared" si="71"/>
        <v>2.3852920640828059</v>
      </c>
      <c r="AO651" s="36">
        <f t="shared" si="72"/>
        <v>0.5</v>
      </c>
      <c r="AP651" s="37">
        <f t="shared" si="73"/>
        <v>0.5</v>
      </c>
      <c r="AQ651" s="42"/>
      <c r="AR651" s="39">
        <v>25149.96</v>
      </c>
      <c r="AS651" s="22">
        <f t="shared" si="74"/>
        <v>3.180521957092576</v>
      </c>
      <c r="AT651" s="40">
        <v>79990</v>
      </c>
    </row>
    <row r="652" spans="1:46" ht="47.25" x14ac:dyDescent="0.25">
      <c r="A652" s="17"/>
      <c r="B652" s="18"/>
      <c r="C652" s="19" t="s">
        <v>1502</v>
      </c>
      <c r="D652" s="20" t="s">
        <v>98</v>
      </c>
      <c r="E652" s="49" t="s">
        <v>1568</v>
      </c>
      <c r="F652" s="22" t="str">
        <f t="shared" si="70"/>
        <v>S590A00AHR</v>
      </c>
      <c r="G652" s="22" t="s">
        <v>100</v>
      </c>
      <c r="H652" s="46" t="s">
        <v>472</v>
      </c>
      <c r="I652" s="24" t="s">
        <v>1569</v>
      </c>
      <c r="J652" s="50" t="s">
        <v>1570</v>
      </c>
      <c r="K652" s="17" t="s">
        <v>1249</v>
      </c>
      <c r="L652" s="17" t="s">
        <v>1403</v>
      </c>
      <c r="M652" s="28">
        <v>72</v>
      </c>
      <c r="N652" s="28"/>
      <c r="O652" s="28"/>
      <c r="P652" s="28"/>
      <c r="Q652" s="27"/>
      <c r="R652" s="28">
        <f t="shared" si="75"/>
        <v>72</v>
      </c>
      <c r="S652" s="29">
        <v>72</v>
      </c>
      <c r="T652" s="30">
        <f t="shared" si="76"/>
        <v>0</v>
      </c>
      <c r="U652" s="31">
        <v>43159</v>
      </c>
      <c r="V652" s="32">
        <v>0</v>
      </c>
      <c r="W652" s="32">
        <v>3</v>
      </c>
      <c r="X652" s="32">
        <v>3</v>
      </c>
      <c r="Y652" s="32">
        <v>2</v>
      </c>
      <c r="Z652" s="33">
        <v>-1</v>
      </c>
      <c r="AA652" s="33">
        <v>2</v>
      </c>
      <c r="AB652" s="44">
        <v>-2</v>
      </c>
      <c r="AC652" s="44">
        <v>2</v>
      </c>
      <c r="AD652" s="44">
        <v>2</v>
      </c>
      <c r="AE652" s="44">
        <v>2</v>
      </c>
      <c r="AF652" s="44">
        <v>2</v>
      </c>
      <c r="AG652" s="44">
        <v>5</v>
      </c>
      <c r="AH652" s="44">
        <v>12</v>
      </c>
      <c r="AI652" s="44">
        <v>2</v>
      </c>
      <c r="AJ652" s="44">
        <v>2</v>
      </c>
      <c r="AK652" s="44">
        <v>1</v>
      </c>
      <c r="AL652" s="34">
        <v>37</v>
      </c>
      <c r="AM652" s="35">
        <v>41992</v>
      </c>
      <c r="AN652" s="17">
        <f t="shared" si="71"/>
        <v>1.6696646833633135</v>
      </c>
      <c r="AO652" s="36">
        <f t="shared" si="72"/>
        <v>0.51388888888888884</v>
      </c>
      <c r="AP652" s="37">
        <f t="shared" si="73"/>
        <v>0.51388888888888884</v>
      </c>
      <c r="AQ652" s="42"/>
      <c r="AR652" s="39">
        <v>25149.96</v>
      </c>
      <c r="AS652" s="22">
        <f t="shared" si="74"/>
        <v>3.180521957092576</v>
      </c>
      <c r="AT652" s="40">
        <v>79990</v>
      </c>
    </row>
    <row r="653" spans="1:46" ht="47.25" x14ac:dyDescent="0.25">
      <c r="A653" s="17"/>
      <c r="B653" s="18"/>
      <c r="C653" s="19" t="s">
        <v>1502</v>
      </c>
      <c r="D653" s="20" t="s">
        <v>98</v>
      </c>
      <c r="E653" s="49" t="s">
        <v>1571</v>
      </c>
      <c r="F653" s="22" t="str">
        <f t="shared" si="70"/>
        <v>S590A00AJ#</v>
      </c>
      <c r="G653" s="22" t="s">
        <v>100</v>
      </c>
      <c r="H653" s="46" t="s">
        <v>472</v>
      </c>
      <c r="I653" s="24" t="s">
        <v>1569</v>
      </c>
      <c r="J653" s="50" t="s">
        <v>1570</v>
      </c>
      <c r="K653" s="17" t="s">
        <v>1249</v>
      </c>
      <c r="L653" s="17" t="s">
        <v>1473</v>
      </c>
      <c r="M653" s="28">
        <v>72</v>
      </c>
      <c r="N653" s="28"/>
      <c r="O653" s="28"/>
      <c r="P653" s="28"/>
      <c r="Q653" s="27"/>
      <c r="R653" s="28">
        <f t="shared" si="75"/>
        <v>72</v>
      </c>
      <c r="S653" s="29">
        <v>72</v>
      </c>
      <c r="T653" s="30">
        <f t="shared" si="76"/>
        <v>0</v>
      </c>
      <c r="U653" s="31">
        <v>43159</v>
      </c>
      <c r="V653" s="32">
        <v>0</v>
      </c>
      <c r="W653" s="32">
        <v>3</v>
      </c>
      <c r="X653" s="32">
        <v>1</v>
      </c>
      <c r="Y653" s="32">
        <v>3</v>
      </c>
      <c r="Z653" s="33">
        <v>0</v>
      </c>
      <c r="AA653" s="33">
        <v>0</v>
      </c>
      <c r="AB653" s="44">
        <v>0</v>
      </c>
      <c r="AC653" s="44">
        <v>4</v>
      </c>
      <c r="AD653" s="44">
        <v>2</v>
      </c>
      <c r="AE653" s="44">
        <v>5</v>
      </c>
      <c r="AF653" s="44">
        <v>6</v>
      </c>
      <c r="AG653" s="44">
        <v>7</v>
      </c>
      <c r="AH653" s="44">
        <v>3</v>
      </c>
      <c r="AI653" s="44">
        <v>4</v>
      </c>
      <c r="AJ653" s="44">
        <v>2</v>
      </c>
      <c r="AK653" s="44">
        <v>11</v>
      </c>
      <c r="AL653" s="34">
        <v>51</v>
      </c>
      <c r="AM653" s="35">
        <v>56717.64</v>
      </c>
      <c r="AN653" s="17">
        <f t="shared" si="71"/>
        <v>2.2551781394483332</v>
      </c>
      <c r="AO653" s="36">
        <f t="shared" si="72"/>
        <v>0.70833333333333337</v>
      </c>
      <c r="AP653" s="37">
        <f t="shared" si="73"/>
        <v>0.70833333333333337</v>
      </c>
      <c r="AQ653" s="42"/>
      <c r="AR653" s="39">
        <v>25149.96</v>
      </c>
      <c r="AS653" s="22">
        <f t="shared" si="74"/>
        <v>3.180521957092576</v>
      </c>
      <c r="AT653" s="40">
        <v>79990</v>
      </c>
    </row>
    <row r="654" spans="1:46" ht="47.25" x14ac:dyDescent="0.25">
      <c r="A654" s="17"/>
      <c r="B654" s="18"/>
      <c r="C654" s="19" t="s">
        <v>1502</v>
      </c>
      <c r="D654" s="20" t="s">
        <v>129</v>
      </c>
      <c r="E654" s="49" t="s">
        <v>1572</v>
      </c>
      <c r="F654" s="22" t="str">
        <f t="shared" si="70"/>
        <v>S591A00A73</v>
      </c>
      <c r="G654" s="22" t="s">
        <v>100</v>
      </c>
      <c r="H654" s="46" t="s">
        <v>472</v>
      </c>
      <c r="I654" s="24" t="s">
        <v>1573</v>
      </c>
      <c r="J654" s="50" t="s">
        <v>1574</v>
      </c>
      <c r="K654" s="17" t="s">
        <v>1249</v>
      </c>
      <c r="L654" s="17" t="s">
        <v>1550</v>
      </c>
      <c r="M654" s="28">
        <v>64</v>
      </c>
      <c r="N654" s="28"/>
      <c r="O654" s="28"/>
      <c r="P654" s="28"/>
      <c r="Q654" s="27"/>
      <c r="R654" s="28">
        <f t="shared" si="75"/>
        <v>64</v>
      </c>
      <c r="S654" s="29">
        <v>64</v>
      </c>
      <c r="T654" s="30">
        <f t="shared" si="76"/>
        <v>0</v>
      </c>
      <c r="U654" s="31">
        <v>43159</v>
      </c>
      <c r="V654" s="32">
        <v>0</v>
      </c>
      <c r="W654" s="32">
        <v>0</v>
      </c>
      <c r="X654" s="32">
        <v>0</v>
      </c>
      <c r="Y654" s="32">
        <v>0</v>
      </c>
      <c r="Z654" s="33">
        <v>0</v>
      </c>
      <c r="AA654" s="33">
        <v>0</v>
      </c>
      <c r="AB654" s="33">
        <v>1</v>
      </c>
      <c r="AC654" s="33">
        <v>0</v>
      </c>
      <c r="AD654" s="33">
        <v>0</v>
      </c>
      <c r="AE654" s="33">
        <v>3</v>
      </c>
      <c r="AF654" s="33">
        <v>1</v>
      </c>
      <c r="AG654" s="33">
        <v>1</v>
      </c>
      <c r="AH654" s="33">
        <v>1</v>
      </c>
      <c r="AI654" s="33">
        <v>0</v>
      </c>
      <c r="AJ654" s="33">
        <v>2</v>
      </c>
      <c r="AK654" s="33">
        <v>5</v>
      </c>
      <c r="AL654" s="34">
        <v>14</v>
      </c>
      <c r="AM654" s="35">
        <v>63790.400000000001</v>
      </c>
      <c r="AN654" s="17">
        <f t="shared" si="71"/>
        <v>2.3412938292484817</v>
      </c>
      <c r="AO654" s="36">
        <f t="shared" si="72"/>
        <v>0.21875</v>
      </c>
      <c r="AP654" s="37">
        <f t="shared" si="73"/>
        <v>0.21875</v>
      </c>
      <c r="AQ654" s="42"/>
      <c r="AR654" s="39">
        <v>27245.790000000005</v>
      </c>
      <c r="AS654" s="22">
        <f t="shared" si="74"/>
        <v>2.9358664219316082</v>
      </c>
      <c r="AT654" s="40">
        <v>79990</v>
      </c>
    </row>
    <row r="655" spans="1:46" ht="47.25" x14ac:dyDescent="0.25">
      <c r="A655" s="17"/>
      <c r="B655" s="18"/>
      <c r="C655" s="19" t="s">
        <v>1502</v>
      </c>
      <c r="D655" s="20" t="s">
        <v>129</v>
      </c>
      <c r="E655" s="49" t="s">
        <v>1575</v>
      </c>
      <c r="F655" s="22" t="str">
        <f t="shared" si="70"/>
        <v>S591A00AHR</v>
      </c>
      <c r="G655" s="22" t="s">
        <v>100</v>
      </c>
      <c r="H655" s="46" t="s">
        <v>472</v>
      </c>
      <c r="I655" s="24" t="s">
        <v>1573</v>
      </c>
      <c r="J655" s="50" t="s">
        <v>1574</v>
      </c>
      <c r="K655" s="17" t="s">
        <v>1249</v>
      </c>
      <c r="L655" s="17" t="s">
        <v>1403</v>
      </c>
      <c r="M655" s="28">
        <v>64</v>
      </c>
      <c r="N655" s="28"/>
      <c r="O655" s="28"/>
      <c r="P655" s="28"/>
      <c r="Q655" s="27"/>
      <c r="R655" s="28">
        <f t="shared" si="75"/>
        <v>64</v>
      </c>
      <c r="S655" s="29">
        <v>64</v>
      </c>
      <c r="T655" s="30">
        <f t="shared" si="76"/>
        <v>0</v>
      </c>
      <c r="U655" s="31">
        <v>43159</v>
      </c>
      <c r="V655" s="32">
        <v>0</v>
      </c>
      <c r="W655" s="32">
        <v>0</v>
      </c>
      <c r="X655" s="32">
        <v>0</v>
      </c>
      <c r="Y655" s="32">
        <v>0</v>
      </c>
      <c r="Z655" s="33">
        <v>1</v>
      </c>
      <c r="AA655" s="33">
        <v>0</v>
      </c>
      <c r="AB655" s="33">
        <v>0</v>
      </c>
      <c r="AC655" s="33">
        <v>2</v>
      </c>
      <c r="AD655" s="33">
        <v>0</v>
      </c>
      <c r="AE655" s="33">
        <v>2</v>
      </c>
      <c r="AF655" s="33">
        <v>0</v>
      </c>
      <c r="AG655" s="33">
        <v>-1</v>
      </c>
      <c r="AH655" s="33">
        <v>0</v>
      </c>
      <c r="AI655" s="33">
        <v>4</v>
      </c>
      <c r="AJ655" s="33">
        <v>2</v>
      </c>
      <c r="AK655" s="33">
        <v>5</v>
      </c>
      <c r="AL655" s="34">
        <v>15</v>
      </c>
      <c r="AM655" s="35">
        <v>63690.6</v>
      </c>
      <c r="AN655" s="17">
        <f t="shared" si="71"/>
        <v>2.337630878018218</v>
      </c>
      <c r="AO655" s="36">
        <f t="shared" si="72"/>
        <v>0.234375</v>
      </c>
      <c r="AP655" s="37">
        <f t="shared" si="73"/>
        <v>0.234375</v>
      </c>
      <c r="AQ655" s="42"/>
      <c r="AR655" s="39">
        <v>27245.790000000005</v>
      </c>
      <c r="AS655" s="22">
        <f t="shared" si="74"/>
        <v>2.9358664219316082</v>
      </c>
      <c r="AT655" s="40">
        <v>79990</v>
      </c>
    </row>
    <row r="656" spans="1:46" ht="47.25" x14ac:dyDescent="0.25">
      <c r="A656" s="17"/>
      <c r="B656" s="18"/>
      <c r="C656" s="19" t="s">
        <v>1502</v>
      </c>
      <c r="D656" s="20" t="s">
        <v>98</v>
      </c>
      <c r="E656" s="49" t="s">
        <v>1576</v>
      </c>
      <c r="F656" s="22" t="str">
        <f t="shared" si="70"/>
        <v>S592A00AHR</v>
      </c>
      <c r="G656" s="22" t="s">
        <v>100</v>
      </c>
      <c r="H656" s="46" t="s">
        <v>472</v>
      </c>
      <c r="I656" s="24" t="s">
        <v>1577</v>
      </c>
      <c r="J656" s="50" t="s">
        <v>1578</v>
      </c>
      <c r="K656" s="17" t="s">
        <v>1249</v>
      </c>
      <c r="L656" s="17" t="s">
        <v>1403</v>
      </c>
      <c r="M656" s="28">
        <v>72</v>
      </c>
      <c r="N656" s="28"/>
      <c r="O656" s="28"/>
      <c r="P656" s="28"/>
      <c r="Q656" s="27"/>
      <c r="R656" s="28">
        <f t="shared" si="75"/>
        <v>72</v>
      </c>
      <c r="S656" s="29">
        <v>72</v>
      </c>
      <c r="T656" s="30">
        <f t="shared" si="76"/>
        <v>0</v>
      </c>
      <c r="U656" s="31">
        <v>43159</v>
      </c>
      <c r="V656" s="32">
        <v>0</v>
      </c>
      <c r="W656" s="32">
        <v>0</v>
      </c>
      <c r="X656" s="32">
        <v>1</v>
      </c>
      <c r="Y656" s="32">
        <v>2</v>
      </c>
      <c r="Z656" s="33">
        <v>2</v>
      </c>
      <c r="AA656" s="33">
        <v>2</v>
      </c>
      <c r="AB656" s="44">
        <v>1</v>
      </c>
      <c r="AC656" s="44">
        <v>0</v>
      </c>
      <c r="AD656" s="44">
        <v>3</v>
      </c>
      <c r="AE656" s="44">
        <v>0</v>
      </c>
      <c r="AF656" s="44">
        <v>6</v>
      </c>
      <c r="AG656" s="44">
        <v>5</v>
      </c>
      <c r="AH656" s="44">
        <v>5</v>
      </c>
      <c r="AI656" s="44">
        <v>1</v>
      </c>
      <c r="AJ656" s="44">
        <v>2</v>
      </c>
      <c r="AK656" s="44">
        <v>4</v>
      </c>
      <c r="AL656" s="34">
        <v>34</v>
      </c>
      <c r="AM656" s="35">
        <v>57740.25</v>
      </c>
      <c r="AN656" s="17">
        <f t="shared" si="71"/>
        <v>2.3158024557667201</v>
      </c>
      <c r="AO656" s="36">
        <f t="shared" si="72"/>
        <v>0.47222222222222221</v>
      </c>
      <c r="AP656" s="37">
        <f t="shared" si="73"/>
        <v>0.47222222222222221</v>
      </c>
      <c r="AQ656" s="42"/>
      <c r="AR656" s="39">
        <v>24933.15</v>
      </c>
      <c r="AS656" s="22">
        <f t="shared" si="74"/>
        <v>3.2081786697629457</v>
      </c>
      <c r="AT656" s="40">
        <v>79990</v>
      </c>
    </row>
    <row r="657" spans="1:46" ht="47.25" x14ac:dyDescent="0.25">
      <c r="A657" s="17"/>
      <c r="B657" s="18"/>
      <c r="C657" s="19" t="s">
        <v>1502</v>
      </c>
      <c r="D657" s="20" t="s">
        <v>98</v>
      </c>
      <c r="E657" s="49" t="s">
        <v>1579</v>
      </c>
      <c r="F657" s="22" t="str">
        <f t="shared" si="70"/>
        <v>S592A00M62</v>
      </c>
      <c r="G657" s="22" t="s">
        <v>100</v>
      </c>
      <c r="H657" s="46" t="s">
        <v>472</v>
      </c>
      <c r="I657" s="24" t="s">
        <v>1577</v>
      </c>
      <c r="J657" s="50" t="s">
        <v>1578</v>
      </c>
      <c r="K657" s="17" t="s">
        <v>1249</v>
      </c>
      <c r="L657" s="17" t="s">
        <v>1405</v>
      </c>
      <c r="M657" s="28">
        <v>72</v>
      </c>
      <c r="N657" s="28"/>
      <c r="O657" s="28"/>
      <c r="P657" s="28"/>
      <c r="Q657" s="27"/>
      <c r="R657" s="28">
        <f t="shared" si="75"/>
        <v>72</v>
      </c>
      <c r="S657" s="29">
        <v>72</v>
      </c>
      <c r="T657" s="30">
        <f t="shared" si="76"/>
        <v>0</v>
      </c>
      <c r="U657" s="31">
        <v>43159</v>
      </c>
      <c r="V657" s="32">
        <v>0</v>
      </c>
      <c r="W657" s="32">
        <v>2</v>
      </c>
      <c r="X657" s="32">
        <v>3</v>
      </c>
      <c r="Y657" s="32">
        <v>1</v>
      </c>
      <c r="Z657" s="33">
        <v>0</v>
      </c>
      <c r="AA657" s="33">
        <v>2</v>
      </c>
      <c r="AB657" s="44">
        <v>0</v>
      </c>
      <c r="AC657" s="44">
        <v>0</v>
      </c>
      <c r="AD657" s="44">
        <v>3</v>
      </c>
      <c r="AE657" s="44">
        <v>2</v>
      </c>
      <c r="AF657" s="44">
        <v>7</v>
      </c>
      <c r="AG657" s="44">
        <v>4</v>
      </c>
      <c r="AH657" s="44">
        <v>4</v>
      </c>
      <c r="AI657" s="44">
        <v>8</v>
      </c>
      <c r="AJ657" s="44">
        <v>2</v>
      </c>
      <c r="AK657" s="44">
        <v>5</v>
      </c>
      <c r="AL657" s="34">
        <v>43</v>
      </c>
      <c r="AM657" s="35">
        <v>58190.2</v>
      </c>
      <c r="AN657" s="17">
        <f t="shared" si="71"/>
        <v>2.3338487114544288</v>
      </c>
      <c r="AO657" s="36">
        <f t="shared" si="72"/>
        <v>0.59722222222222221</v>
      </c>
      <c r="AP657" s="37">
        <f t="shared" si="73"/>
        <v>0.59722222222222221</v>
      </c>
      <c r="AQ657" s="42"/>
      <c r="AR657" s="39">
        <v>24933.15</v>
      </c>
      <c r="AS657" s="22">
        <f t="shared" si="74"/>
        <v>3.2081786697629457</v>
      </c>
      <c r="AT657" s="40">
        <v>79990</v>
      </c>
    </row>
    <row r="658" spans="1:46" ht="47.25" x14ac:dyDescent="0.25">
      <c r="A658" s="17"/>
      <c r="B658" s="18"/>
      <c r="C658" s="19" t="s">
        <v>1502</v>
      </c>
      <c r="D658" s="20" t="s">
        <v>98</v>
      </c>
      <c r="E658" s="49" t="s">
        <v>1580</v>
      </c>
      <c r="F658" s="22" t="str">
        <f t="shared" si="70"/>
        <v>S593A00AHR</v>
      </c>
      <c r="G658" s="22" t="s">
        <v>100</v>
      </c>
      <c r="H658" s="46" t="s">
        <v>472</v>
      </c>
      <c r="I658" s="24" t="s">
        <v>1581</v>
      </c>
      <c r="J658" s="50" t="s">
        <v>1582</v>
      </c>
      <c r="K658" s="17" t="s">
        <v>1249</v>
      </c>
      <c r="L658" s="17" t="s">
        <v>1403</v>
      </c>
      <c r="M658" s="28">
        <v>72</v>
      </c>
      <c r="N658" s="28"/>
      <c r="O658" s="28"/>
      <c r="P658" s="28"/>
      <c r="Q658" s="27"/>
      <c r="R658" s="28">
        <f t="shared" si="75"/>
        <v>72</v>
      </c>
      <c r="S658" s="29">
        <v>72</v>
      </c>
      <c r="T658" s="30">
        <f t="shared" si="76"/>
        <v>0</v>
      </c>
      <c r="U658" s="31">
        <v>43159</v>
      </c>
      <c r="V658" s="32">
        <v>0</v>
      </c>
      <c r="W658" s="32">
        <v>4</v>
      </c>
      <c r="X658" s="32">
        <v>3</v>
      </c>
      <c r="Y658" s="32">
        <v>3</v>
      </c>
      <c r="Z658" s="33">
        <v>1</v>
      </c>
      <c r="AA658" s="33">
        <v>1</v>
      </c>
      <c r="AB658" s="44">
        <v>2</v>
      </c>
      <c r="AC658" s="44">
        <v>1</v>
      </c>
      <c r="AD658" s="44">
        <v>1</v>
      </c>
      <c r="AE658" s="44">
        <v>3</v>
      </c>
      <c r="AF658" s="44">
        <v>1</v>
      </c>
      <c r="AG658" s="44">
        <v>4</v>
      </c>
      <c r="AH658" s="44">
        <v>2</v>
      </c>
      <c r="AI658" s="44">
        <v>3</v>
      </c>
      <c r="AJ658" s="44">
        <v>2</v>
      </c>
      <c r="AK658" s="44">
        <v>3</v>
      </c>
      <c r="AL658" s="34">
        <v>34</v>
      </c>
      <c r="AM658" s="35">
        <v>59990</v>
      </c>
      <c r="AN658" s="17">
        <f t="shared" si="71"/>
        <v>2.1844253639495164</v>
      </c>
      <c r="AO658" s="36">
        <f t="shared" si="72"/>
        <v>0.47222222222222221</v>
      </c>
      <c r="AP658" s="37">
        <f t="shared" si="73"/>
        <v>0.47222222222222221</v>
      </c>
      <c r="AQ658" s="42"/>
      <c r="AR658" s="39">
        <v>27462.600000000006</v>
      </c>
      <c r="AS658" s="22">
        <f t="shared" si="74"/>
        <v>2.9126885291268847</v>
      </c>
      <c r="AT658" s="40">
        <v>79990</v>
      </c>
    </row>
    <row r="659" spans="1:46" ht="47.25" x14ac:dyDescent="0.25">
      <c r="A659" s="17"/>
      <c r="B659" s="18"/>
      <c r="C659" s="19" t="s">
        <v>1502</v>
      </c>
      <c r="D659" s="20" t="s">
        <v>98</v>
      </c>
      <c r="E659" s="49" t="s">
        <v>1583</v>
      </c>
      <c r="F659" s="22" t="str">
        <f t="shared" si="70"/>
        <v>S593A00M62</v>
      </c>
      <c r="G659" s="22" t="s">
        <v>100</v>
      </c>
      <c r="H659" s="46" t="s">
        <v>472</v>
      </c>
      <c r="I659" s="24" t="s">
        <v>1581</v>
      </c>
      <c r="J659" s="50" t="s">
        <v>1582</v>
      </c>
      <c r="K659" s="17" t="s">
        <v>1249</v>
      </c>
      <c r="L659" s="17" t="s">
        <v>1405</v>
      </c>
      <c r="M659" s="28">
        <v>72</v>
      </c>
      <c r="N659" s="28"/>
      <c r="O659" s="28"/>
      <c r="P659" s="28"/>
      <c r="Q659" s="27"/>
      <c r="R659" s="28">
        <f t="shared" si="75"/>
        <v>72</v>
      </c>
      <c r="S659" s="29">
        <v>72</v>
      </c>
      <c r="T659" s="30">
        <f t="shared" si="76"/>
        <v>0</v>
      </c>
      <c r="U659" s="31">
        <v>43159</v>
      </c>
      <c r="V659" s="32">
        <v>0</v>
      </c>
      <c r="W659" s="32">
        <v>3</v>
      </c>
      <c r="X659" s="32">
        <v>2</v>
      </c>
      <c r="Y659" s="32">
        <v>2</v>
      </c>
      <c r="Z659" s="33">
        <v>1</v>
      </c>
      <c r="AA659" s="33">
        <v>2</v>
      </c>
      <c r="AB659" s="44">
        <v>2</v>
      </c>
      <c r="AC659" s="44">
        <v>0</v>
      </c>
      <c r="AD659" s="44">
        <v>4</v>
      </c>
      <c r="AE659" s="44">
        <v>3</v>
      </c>
      <c r="AF659" s="44">
        <v>7</v>
      </c>
      <c r="AG659" s="44">
        <v>6</v>
      </c>
      <c r="AH659" s="44">
        <v>6</v>
      </c>
      <c r="AI659" s="44">
        <v>4</v>
      </c>
      <c r="AJ659" s="44">
        <v>2</v>
      </c>
      <c r="AK659" s="44">
        <v>5</v>
      </c>
      <c r="AL659" s="34">
        <v>49</v>
      </c>
      <c r="AM659" s="35">
        <v>58190.2</v>
      </c>
      <c r="AN659" s="17">
        <f t="shared" si="71"/>
        <v>2.1188889617152049</v>
      </c>
      <c r="AO659" s="36">
        <f t="shared" si="72"/>
        <v>0.68055555555555558</v>
      </c>
      <c r="AP659" s="37">
        <f t="shared" si="73"/>
        <v>0.68055555555555558</v>
      </c>
      <c r="AQ659" s="42"/>
      <c r="AR659" s="39">
        <v>27462.600000000006</v>
      </c>
      <c r="AS659" s="22">
        <f t="shared" si="74"/>
        <v>2.9126885291268847</v>
      </c>
      <c r="AT659" s="40">
        <v>79990</v>
      </c>
    </row>
    <row r="660" spans="1:46" ht="47.25" x14ac:dyDescent="0.25">
      <c r="A660" s="17"/>
      <c r="B660" s="18"/>
      <c r="C660" s="19" t="s">
        <v>1502</v>
      </c>
      <c r="D660" s="20" t="s">
        <v>98</v>
      </c>
      <c r="E660" s="49" t="s">
        <v>1584</v>
      </c>
      <c r="F660" s="22" t="str">
        <f t="shared" si="70"/>
        <v>S594A00A8A</v>
      </c>
      <c r="G660" s="22" t="s">
        <v>100</v>
      </c>
      <c r="H660" s="46" t="s">
        <v>472</v>
      </c>
      <c r="I660" s="24" t="s">
        <v>1585</v>
      </c>
      <c r="J660" s="50" t="s">
        <v>1586</v>
      </c>
      <c r="K660" s="17" t="s">
        <v>1249</v>
      </c>
      <c r="L660" s="17" t="s">
        <v>1418</v>
      </c>
      <c r="M660" s="28">
        <v>72</v>
      </c>
      <c r="N660" s="28"/>
      <c r="O660" s="28"/>
      <c r="P660" s="28"/>
      <c r="Q660" s="27"/>
      <c r="R660" s="28">
        <f t="shared" si="75"/>
        <v>72</v>
      </c>
      <c r="S660" s="29">
        <v>72</v>
      </c>
      <c r="T660" s="30">
        <f t="shared" si="76"/>
        <v>0</v>
      </c>
      <c r="U660" s="31">
        <v>43159</v>
      </c>
      <c r="V660" s="32">
        <v>0</v>
      </c>
      <c r="W660" s="32">
        <v>1</v>
      </c>
      <c r="X660" s="32">
        <v>1</v>
      </c>
      <c r="Y660" s="32">
        <v>1</v>
      </c>
      <c r="Z660" s="33">
        <v>0</v>
      </c>
      <c r="AA660" s="33">
        <v>1</v>
      </c>
      <c r="AB660" s="44">
        <v>0</v>
      </c>
      <c r="AC660" s="44">
        <v>1</v>
      </c>
      <c r="AD660" s="44">
        <v>0</v>
      </c>
      <c r="AE660" s="44">
        <v>0</v>
      </c>
      <c r="AF660" s="44">
        <v>3</v>
      </c>
      <c r="AG660" s="44">
        <v>7</v>
      </c>
      <c r="AH660" s="44">
        <v>2</v>
      </c>
      <c r="AI660" s="44">
        <v>4</v>
      </c>
      <c r="AJ660" s="44">
        <v>1</v>
      </c>
      <c r="AK660" s="44">
        <v>5</v>
      </c>
      <c r="AL660" s="34">
        <v>27</v>
      </c>
      <c r="AM660" s="35">
        <v>63690.6</v>
      </c>
      <c r="AN660" s="17">
        <f t="shared" si="71"/>
        <v>2.1706572438740599</v>
      </c>
      <c r="AO660" s="36">
        <f t="shared" si="72"/>
        <v>0.375</v>
      </c>
      <c r="AP660" s="37">
        <f t="shared" si="73"/>
        <v>0.375</v>
      </c>
      <c r="AQ660" s="42"/>
      <c r="AR660" s="39">
        <v>29341.620000000003</v>
      </c>
      <c r="AS660" s="22">
        <f t="shared" si="74"/>
        <v>3.0669744887978236</v>
      </c>
      <c r="AT660" s="40">
        <v>89990</v>
      </c>
    </row>
    <row r="661" spans="1:46" ht="47.25" x14ac:dyDescent="0.25">
      <c r="A661" s="17"/>
      <c r="B661" s="18"/>
      <c r="C661" s="19" t="s">
        <v>1502</v>
      </c>
      <c r="D661" s="20" t="s">
        <v>98</v>
      </c>
      <c r="E661" s="49" t="s">
        <v>1587</v>
      </c>
      <c r="F661" s="22" t="str">
        <f t="shared" si="70"/>
        <v>S594A00AHR</v>
      </c>
      <c r="G661" s="22" t="s">
        <v>100</v>
      </c>
      <c r="H661" s="46" t="s">
        <v>472</v>
      </c>
      <c r="I661" s="24" t="s">
        <v>1585</v>
      </c>
      <c r="J661" s="50" t="s">
        <v>1586</v>
      </c>
      <c r="K661" s="17" t="s">
        <v>1249</v>
      </c>
      <c r="L661" s="17" t="s">
        <v>1403</v>
      </c>
      <c r="M661" s="28">
        <v>72</v>
      </c>
      <c r="N661" s="28"/>
      <c r="O661" s="28"/>
      <c r="P661" s="28"/>
      <c r="Q661" s="27"/>
      <c r="R661" s="28">
        <f t="shared" si="75"/>
        <v>72</v>
      </c>
      <c r="S661" s="29">
        <v>72</v>
      </c>
      <c r="T661" s="30">
        <f t="shared" si="76"/>
        <v>0</v>
      </c>
      <c r="U661" s="31">
        <v>43159</v>
      </c>
      <c r="V661" s="32">
        <v>1</v>
      </c>
      <c r="W661" s="32">
        <v>0</v>
      </c>
      <c r="X661" s="32">
        <v>3</v>
      </c>
      <c r="Y661" s="32">
        <v>3</v>
      </c>
      <c r="Z661" s="33">
        <v>2</v>
      </c>
      <c r="AA661" s="33">
        <v>0</v>
      </c>
      <c r="AB661" s="44">
        <v>0</v>
      </c>
      <c r="AC661" s="44">
        <v>1</v>
      </c>
      <c r="AD661" s="44">
        <v>2</v>
      </c>
      <c r="AE661" s="44">
        <v>4</v>
      </c>
      <c r="AF661" s="44">
        <v>0</v>
      </c>
      <c r="AG661" s="44">
        <v>6</v>
      </c>
      <c r="AH661" s="44">
        <v>5</v>
      </c>
      <c r="AI661" s="44">
        <v>3</v>
      </c>
      <c r="AJ661" s="44">
        <v>0</v>
      </c>
      <c r="AK661" s="44">
        <v>4</v>
      </c>
      <c r="AL661" s="34">
        <v>34</v>
      </c>
      <c r="AM661" s="35">
        <v>67490</v>
      </c>
      <c r="AN661" s="17">
        <f t="shared" si="71"/>
        <v>2.3001456633955453</v>
      </c>
      <c r="AO661" s="36">
        <f t="shared" si="72"/>
        <v>0.47222222222222221</v>
      </c>
      <c r="AP661" s="37">
        <f t="shared" si="73"/>
        <v>0.47222222222222221</v>
      </c>
      <c r="AQ661" s="42"/>
      <c r="AR661" s="39">
        <v>29341.620000000003</v>
      </c>
      <c r="AS661" s="22">
        <f t="shared" si="74"/>
        <v>3.0669744887978236</v>
      </c>
      <c r="AT661" s="40">
        <v>89990</v>
      </c>
    </row>
    <row r="662" spans="1:46" ht="47.25" x14ac:dyDescent="0.25">
      <c r="A662" s="17"/>
      <c r="B662" s="18"/>
      <c r="C662" s="19" t="s">
        <v>1502</v>
      </c>
      <c r="D662" s="20" t="s">
        <v>129</v>
      </c>
      <c r="E662" s="49" t="s">
        <v>1588</v>
      </c>
      <c r="F662" s="22" t="str">
        <f t="shared" si="70"/>
        <v>S595A00A8A</v>
      </c>
      <c r="G662" s="22" t="s">
        <v>100</v>
      </c>
      <c r="H662" s="46" t="s">
        <v>472</v>
      </c>
      <c r="I662" s="24" t="s">
        <v>1589</v>
      </c>
      <c r="J662" s="50" t="s">
        <v>1590</v>
      </c>
      <c r="K662" s="17" t="s">
        <v>1249</v>
      </c>
      <c r="L662" s="17" t="s">
        <v>1418</v>
      </c>
      <c r="M662" s="28">
        <v>40</v>
      </c>
      <c r="N662" s="28"/>
      <c r="O662" s="28"/>
      <c r="P662" s="28"/>
      <c r="Q662" s="27"/>
      <c r="R662" s="28">
        <f t="shared" si="75"/>
        <v>40</v>
      </c>
      <c r="S662" s="29">
        <v>40</v>
      </c>
      <c r="T662" s="30">
        <f t="shared" si="76"/>
        <v>0</v>
      </c>
      <c r="U662" s="31">
        <v>43159</v>
      </c>
      <c r="V662" s="32">
        <v>0</v>
      </c>
      <c r="W662" s="32">
        <v>0</v>
      </c>
      <c r="X662" s="32">
        <v>0</v>
      </c>
      <c r="Y662" s="32">
        <v>0</v>
      </c>
      <c r="Z662" s="33">
        <v>0</v>
      </c>
      <c r="AA662" s="33">
        <v>0</v>
      </c>
      <c r="AB662" s="33">
        <v>0</v>
      </c>
      <c r="AC662" s="33">
        <v>0</v>
      </c>
      <c r="AD662" s="33">
        <v>0</v>
      </c>
      <c r="AE662" s="33">
        <v>2</v>
      </c>
      <c r="AF662" s="33">
        <v>0</v>
      </c>
      <c r="AG662" s="33">
        <v>1</v>
      </c>
      <c r="AH662" s="33">
        <v>0</v>
      </c>
      <c r="AI662" s="33">
        <v>2</v>
      </c>
      <c r="AJ662" s="33">
        <v>1</v>
      </c>
      <c r="AK662" s="33">
        <v>1</v>
      </c>
      <c r="AL662" s="34">
        <v>7</v>
      </c>
      <c r="AM662" s="35">
        <v>69990</v>
      </c>
      <c r="AN662" s="17">
        <f t="shared" si="71"/>
        <v>2.5688372405424835</v>
      </c>
      <c r="AO662" s="36">
        <f t="shared" si="72"/>
        <v>0.17499999999999999</v>
      </c>
      <c r="AP662" s="37">
        <f t="shared" si="73"/>
        <v>0.17499999999999999</v>
      </c>
      <c r="AQ662" s="42"/>
      <c r="AR662" s="39">
        <v>27245.790000000005</v>
      </c>
      <c r="AS662" s="22">
        <f t="shared" si="74"/>
        <v>2.9358664219316082</v>
      </c>
      <c r="AT662" s="40">
        <v>79990</v>
      </c>
    </row>
    <row r="663" spans="1:46" ht="47.25" x14ac:dyDescent="0.25">
      <c r="A663" s="17"/>
      <c r="B663" s="18"/>
      <c r="C663" s="19" t="s">
        <v>1502</v>
      </c>
      <c r="D663" s="20" t="s">
        <v>129</v>
      </c>
      <c r="E663" s="49" t="s">
        <v>1591</v>
      </c>
      <c r="F663" s="22" t="str">
        <f t="shared" si="70"/>
        <v>S595A00AHR</v>
      </c>
      <c r="G663" s="22" t="s">
        <v>100</v>
      </c>
      <c r="H663" s="46" t="s">
        <v>472</v>
      </c>
      <c r="I663" s="24" t="s">
        <v>1589</v>
      </c>
      <c r="J663" s="50" t="s">
        <v>1590</v>
      </c>
      <c r="K663" s="17" t="s">
        <v>1249</v>
      </c>
      <c r="L663" s="17" t="s">
        <v>1403</v>
      </c>
      <c r="M663" s="28">
        <v>40</v>
      </c>
      <c r="N663" s="28"/>
      <c r="O663" s="28"/>
      <c r="P663" s="28"/>
      <c r="Q663" s="27"/>
      <c r="R663" s="28">
        <f t="shared" si="75"/>
        <v>40</v>
      </c>
      <c r="S663" s="29">
        <v>40</v>
      </c>
      <c r="T663" s="30">
        <f t="shared" si="76"/>
        <v>0</v>
      </c>
      <c r="U663" s="31">
        <v>43159</v>
      </c>
      <c r="V663" s="32">
        <v>0</v>
      </c>
      <c r="W663" s="32">
        <v>0</v>
      </c>
      <c r="X663" s="32">
        <v>0</v>
      </c>
      <c r="Y663" s="32">
        <v>0</v>
      </c>
      <c r="Z663" s="33">
        <v>0</v>
      </c>
      <c r="AA663" s="33">
        <v>0</v>
      </c>
      <c r="AB663" s="33">
        <v>0</v>
      </c>
      <c r="AC663" s="33">
        <v>2</v>
      </c>
      <c r="AD663" s="33">
        <v>0</v>
      </c>
      <c r="AE663" s="33">
        <v>0</v>
      </c>
      <c r="AF663" s="33">
        <v>1</v>
      </c>
      <c r="AG663" s="33">
        <v>2</v>
      </c>
      <c r="AH663" s="33">
        <v>3</v>
      </c>
      <c r="AI663" s="33">
        <v>1</v>
      </c>
      <c r="AJ663" s="33">
        <v>2</v>
      </c>
      <c r="AK663" s="33">
        <v>6</v>
      </c>
      <c r="AL663" s="34">
        <v>17</v>
      </c>
      <c r="AM663" s="35">
        <v>64740.5</v>
      </c>
      <c r="AN663" s="17">
        <f t="shared" si="71"/>
        <v>2.3761652717722623</v>
      </c>
      <c r="AO663" s="36">
        <f t="shared" si="72"/>
        <v>0.42499999999999999</v>
      </c>
      <c r="AP663" s="37">
        <f t="shared" si="73"/>
        <v>0.42499999999999999</v>
      </c>
      <c r="AQ663" s="42"/>
      <c r="AR663" s="39">
        <v>27245.790000000005</v>
      </c>
      <c r="AS663" s="22">
        <f t="shared" si="74"/>
        <v>2.9358664219316082</v>
      </c>
      <c r="AT663" s="40">
        <v>79990</v>
      </c>
    </row>
    <row r="664" spans="1:46" ht="47.25" x14ac:dyDescent="0.25">
      <c r="A664" s="17"/>
      <c r="B664" s="18"/>
      <c r="C664" s="19" t="s">
        <v>1502</v>
      </c>
      <c r="D664" s="20" t="s">
        <v>129</v>
      </c>
      <c r="E664" s="49" t="s">
        <v>1592</v>
      </c>
      <c r="F664" s="22" t="str">
        <f t="shared" si="70"/>
        <v>S596A00A49</v>
      </c>
      <c r="G664" s="22" t="s">
        <v>100</v>
      </c>
      <c r="H664" s="46" t="s">
        <v>472</v>
      </c>
      <c r="I664" s="24" t="s">
        <v>1593</v>
      </c>
      <c r="J664" s="50" t="s">
        <v>1594</v>
      </c>
      <c r="K664" s="17" t="s">
        <v>1249</v>
      </c>
      <c r="L664" s="17" t="s">
        <v>1528</v>
      </c>
      <c r="M664" s="28">
        <v>40</v>
      </c>
      <c r="N664" s="28"/>
      <c r="O664" s="28"/>
      <c r="P664" s="28"/>
      <c r="Q664" s="27"/>
      <c r="R664" s="28">
        <f t="shared" si="75"/>
        <v>40</v>
      </c>
      <c r="S664" s="29">
        <v>40</v>
      </c>
      <c r="T664" s="30">
        <f t="shared" si="76"/>
        <v>0</v>
      </c>
      <c r="U664" s="31">
        <v>43159</v>
      </c>
      <c r="V664" s="32">
        <v>0</v>
      </c>
      <c r="W664" s="32">
        <v>0</v>
      </c>
      <c r="X664" s="32">
        <v>0</v>
      </c>
      <c r="Y664" s="32">
        <v>0</v>
      </c>
      <c r="Z664" s="33">
        <v>0</v>
      </c>
      <c r="AA664" s="33">
        <v>0</v>
      </c>
      <c r="AB664" s="33">
        <v>0</v>
      </c>
      <c r="AC664" s="33">
        <v>0</v>
      </c>
      <c r="AD664" s="33">
        <v>0</v>
      </c>
      <c r="AE664" s="33">
        <v>0</v>
      </c>
      <c r="AF664" s="33">
        <v>3</v>
      </c>
      <c r="AG664" s="33">
        <v>6</v>
      </c>
      <c r="AH664" s="33">
        <v>8</v>
      </c>
      <c r="AI664" s="33">
        <v>1</v>
      </c>
      <c r="AJ664" s="33">
        <v>2</v>
      </c>
      <c r="AK664" s="33">
        <v>2</v>
      </c>
      <c r="AL664" s="34">
        <v>22</v>
      </c>
      <c r="AM664" s="35">
        <v>69990</v>
      </c>
      <c r="AN664" s="17">
        <f t="shared" si="71"/>
        <v>2.9039029675697643</v>
      </c>
      <c r="AO664" s="36">
        <f t="shared" si="72"/>
        <v>0.55000000000000004</v>
      </c>
      <c r="AP664" s="37">
        <f t="shared" si="73"/>
        <v>0.55000000000000004</v>
      </c>
      <c r="AQ664" s="42"/>
      <c r="AR664" s="39">
        <v>24102.045000000002</v>
      </c>
      <c r="AS664" s="22">
        <f t="shared" si="74"/>
        <v>3.3188055204444269</v>
      </c>
      <c r="AT664" s="40">
        <v>79990</v>
      </c>
    </row>
    <row r="665" spans="1:46" ht="47.25" x14ac:dyDescent="0.25">
      <c r="A665" s="17"/>
      <c r="B665" s="18"/>
      <c r="C665" s="19" t="s">
        <v>1502</v>
      </c>
      <c r="D665" s="20" t="s">
        <v>129</v>
      </c>
      <c r="E665" s="49" t="s">
        <v>1595</v>
      </c>
      <c r="F665" s="22" t="str">
        <f t="shared" si="70"/>
        <v>S596A00M62</v>
      </c>
      <c r="G665" s="22" t="s">
        <v>100</v>
      </c>
      <c r="H665" s="46" t="s">
        <v>472</v>
      </c>
      <c r="I665" s="24" t="s">
        <v>1593</v>
      </c>
      <c r="J665" s="50" t="s">
        <v>1594</v>
      </c>
      <c r="K665" s="17" t="s">
        <v>1249</v>
      </c>
      <c r="L665" s="17" t="s">
        <v>1520</v>
      </c>
      <c r="M665" s="28">
        <v>40</v>
      </c>
      <c r="N665" s="28"/>
      <c r="O665" s="28"/>
      <c r="P665" s="28"/>
      <c r="Q665" s="27"/>
      <c r="R665" s="28">
        <f t="shared" si="75"/>
        <v>40</v>
      </c>
      <c r="S665" s="29">
        <v>40</v>
      </c>
      <c r="T665" s="30">
        <f t="shared" si="76"/>
        <v>0</v>
      </c>
      <c r="U665" s="31">
        <v>43159</v>
      </c>
      <c r="V665" s="32">
        <v>0</v>
      </c>
      <c r="W665" s="32">
        <v>0</v>
      </c>
      <c r="X665" s="32">
        <v>0</v>
      </c>
      <c r="Y665" s="32">
        <v>0</v>
      </c>
      <c r="Z665" s="33">
        <v>0</v>
      </c>
      <c r="AA665" s="33">
        <v>0</v>
      </c>
      <c r="AB665" s="33">
        <v>1</v>
      </c>
      <c r="AC665" s="33">
        <v>1</v>
      </c>
      <c r="AD665" s="33">
        <v>1</v>
      </c>
      <c r="AE665" s="33">
        <v>2</v>
      </c>
      <c r="AF665" s="33">
        <v>0</v>
      </c>
      <c r="AG665" s="33">
        <v>4</v>
      </c>
      <c r="AH665" s="33">
        <v>4</v>
      </c>
      <c r="AI665" s="33">
        <v>2</v>
      </c>
      <c r="AJ665" s="33">
        <v>6</v>
      </c>
      <c r="AK665" s="33">
        <v>2</v>
      </c>
      <c r="AL665" s="34">
        <v>23</v>
      </c>
      <c r="AM665" s="35">
        <v>69990</v>
      </c>
      <c r="AN665" s="17">
        <f t="shared" si="71"/>
        <v>2.9039029675697643</v>
      </c>
      <c r="AO665" s="36">
        <f t="shared" si="72"/>
        <v>0.57499999999999996</v>
      </c>
      <c r="AP665" s="37">
        <f t="shared" si="73"/>
        <v>0.57499999999999996</v>
      </c>
      <c r="AQ665" s="42"/>
      <c r="AR665" s="39">
        <v>24102.045000000002</v>
      </c>
      <c r="AS665" s="22">
        <f t="shared" si="74"/>
        <v>3.3188055204444269</v>
      </c>
      <c r="AT665" s="40">
        <v>79990</v>
      </c>
    </row>
    <row r="666" spans="1:46" ht="47.25" x14ac:dyDescent="0.25">
      <c r="A666" s="17"/>
      <c r="B666" s="18"/>
      <c r="C666" s="19" t="s">
        <v>1502</v>
      </c>
      <c r="D666" s="20" t="s">
        <v>129</v>
      </c>
      <c r="E666" s="49" t="s">
        <v>1596</v>
      </c>
      <c r="F666" s="22" t="str">
        <f t="shared" si="70"/>
        <v>S597A00A73</v>
      </c>
      <c r="G666" s="22" t="s">
        <v>100</v>
      </c>
      <c r="H666" s="46" t="s">
        <v>472</v>
      </c>
      <c r="I666" s="24" t="s">
        <v>1597</v>
      </c>
      <c r="J666" s="50" t="s">
        <v>1598</v>
      </c>
      <c r="K666" s="17" t="s">
        <v>1249</v>
      </c>
      <c r="L666" s="17" t="s">
        <v>1599</v>
      </c>
      <c r="M666" s="28">
        <v>72</v>
      </c>
      <c r="N666" s="28"/>
      <c r="O666" s="28"/>
      <c r="P666" s="28"/>
      <c r="Q666" s="27"/>
      <c r="R666" s="28">
        <f t="shared" si="75"/>
        <v>72</v>
      </c>
      <c r="S666" s="29">
        <v>72</v>
      </c>
      <c r="T666" s="30">
        <f t="shared" si="76"/>
        <v>0</v>
      </c>
      <c r="U666" s="31">
        <v>43159</v>
      </c>
      <c r="V666" s="32">
        <v>0</v>
      </c>
      <c r="W666" s="32">
        <v>0</v>
      </c>
      <c r="X666" s="32">
        <v>0</v>
      </c>
      <c r="Y666" s="32">
        <v>0</v>
      </c>
      <c r="Z666" s="33">
        <v>0</v>
      </c>
      <c r="AA666" s="33">
        <v>0</v>
      </c>
      <c r="AB666" s="33">
        <v>0</v>
      </c>
      <c r="AC666" s="33">
        <v>0</v>
      </c>
      <c r="AD666" s="33">
        <v>3</v>
      </c>
      <c r="AE666" s="33">
        <v>1</v>
      </c>
      <c r="AF666" s="33">
        <v>0</v>
      </c>
      <c r="AG666" s="33">
        <v>2</v>
      </c>
      <c r="AH666" s="33">
        <v>1</v>
      </c>
      <c r="AI666" s="33">
        <v>-1</v>
      </c>
      <c r="AJ666" s="44">
        <v>1</v>
      </c>
      <c r="AK666" s="44">
        <v>4</v>
      </c>
      <c r="AL666" s="34">
        <v>11</v>
      </c>
      <c r="AM666" s="35">
        <v>57740.25</v>
      </c>
      <c r="AN666" s="17">
        <f t="shared" si="71"/>
        <v>2.1192356690703402</v>
      </c>
      <c r="AO666" s="36">
        <f t="shared" si="72"/>
        <v>0.15277777777777779</v>
      </c>
      <c r="AP666" s="37">
        <f t="shared" si="73"/>
        <v>0.15277777777777779</v>
      </c>
      <c r="AQ666" s="42"/>
      <c r="AR666" s="39">
        <v>27245.790000000005</v>
      </c>
      <c r="AS666" s="22">
        <f t="shared" si="74"/>
        <v>3.3028956033207328</v>
      </c>
      <c r="AT666" s="40">
        <v>89990</v>
      </c>
    </row>
    <row r="667" spans="1:46" ht="47.25" x14ac:dyDescent="0.25">
      <c r="A667" s="17"/>
      <c r="B667" s="18"/>
      <c r="C667" s="19" t="s">
        <v>1502</v>
      </c>
      <c r="D667" s="20" t="s">
        <v>129</v>
      </c>
      <c r="E667" s="49" t="s">
        <v>1600</v>
      </c>
      <c r="F667" s="22" t="str">
        <f t="shared" si="70"/>
        <v>S597A00AHR</v>
      </c>
      <c r="G667" s="22" t="s">
        <v>100</v>
      </c>
      <c r="H667" s="46" t="s">
        <v>472</v>
      </c>
      <c r="I667" s="24" t="s">
        <v>1597</v>
      </c>
      <c r="J667" s="50" t="s">
        <v>1598</v>
      </c>
      <c r="K667" s="17" t="s">
        <v>1249</v>
      </c>
      <c r="L667" s="17" t="s">
        <v>1403</v>
      </c>
      <c r="M667" s="28">
        <v>72</v>
      </c>
      <c r="N667" s="28"/>
      <c r="O667" s="28"/>
      <c r="P667" s="28"/>
      <c r="Q667" s="27"/>
      <c r="R667" s="28">
        <f t="shared" si="75"/>
        <v>72</v>
      </c>
      <c r="S667" s="29">
        <v>72</v>
      </c>
      <c r="T667" s="30">
        <f t="shared" si="76"/>
        <v>0</v>
      </c>
      <c r="U667" s="31">
        <v>43159</v>
      </c>
      <c r="V667" s="32">
        <v>0</v>
      </c>
      <c r="W667" s="32">
        <v>0</v>
      </c>
      <c r="X667" s="32">
        <v>0</v>
      </c>
      <c r="Y667" s="32">
        <v>0</v>
      </c>
      <c r="Z667" s="33">
        <v>0</v>
      </c>
      <c r="AA667" s="33">
        <v>1</v>
      </c>
      <c r="AB667" s="33">
        <v>0</v>
      </c>
      <c r="AC667" s="33">
        <v>0</v>
      </c>
      <c r="AD667" s="33">
        <v>1</v>
      </c>
      <c r="AE667" s="33">
        <v>0</v>
      </c>
      <c r="AF667" s="33">
        <v>0</v>
      </c>
      <c r="AG667" s="33">
        <v>0</v>
      </c>
      <c r="AH667" s="33">
        <v>0</v>
      </c>
      <c r="AI667" s="33">
        <v>1</v>
      </c>
      <c r="AJ667" s="44">
        <v>0</v>
      </c>
      <c r="AK667" s="44">
        <v>1</v>
      </c>
      <c r="AL667" s="34">
        <v>4</v>
      </c>
      <c r="AM667" s="35">
        <v>50991</v>
      </c>
      <c r="AN667" s="17">
        <f t="shared" si="71"/>
        <v>1.8715184988212854</v>
      </c>
      <c r="AO667" s="36">
        <f t="shared" si="72"/>
        <v>5.5555555555555552E-2</v>
      </c>
      <c r="AP667" s="37">
        <f t="shared" si="73"/>
        <v>5.5555555555555552E-2</v>
      </c>
      <c r="AQ667" s="42"/>
      <c r="AR667" s="39">
        <v>27245.790000000005</v>
      </c>
      <c r="AS667" s="22">
        <f t="shared" si="74"/>
        <v>3.3028956033207328</v>
      </c>
      <c r="AT667" s="40">
        <v>89990</v>
      </c>
    </row>
    <row r="668" spans="1:46" ht="47.25" x14ac:dyDescent="0.25">
      <c r="A668" s="17"/>
      <c r="B668" s="18"/>
      <c r="C668" s="19" t="s">
        <v>1502</v>
      </c>
      <c r="D668" s="20" t="s">
        <v>98</v>
      </c>
      <c r="E668" s="49" t="s">
        <v>1601</v>
      </c>
      <c r="F668" s="22" t="str">
        <f t="shared" si="70"/>
        <v>S598A00A49</v>
      </c>
      <c r="G668" s="22" t="s">
        <v>100</v>
      </c>
      <c r="H668" s="46" t="s">
        <v>472</v>
      </c>
      <c r="I668" s="24" t="s">
        <v>1602</v>
      </c>
      <c r="J668" s="50" t="s">
        <v>1603</v>
      </c>
      <c r="K668" s="17" t="s">
        <v>1249</v>
      </c>
      <c r="L668" s="17" t="s">
        <v>1604</v>
      </c>
      <c r="M668" s="28">
        <v>64</v>
      </c>
      <c r="N668" s="28"/>
      <c r="O668" s="28"/>
      <c r="P668" s="28"/>
      <c r="Q668" s="27"/>
      <c r="R668" s="28">
        <f t="shared" si="75"/>
        <v>64</v>
      </c>
      <c r="S668" s="29">
        <v>64</v>
      </c>
      <c r="T668" s="30">
        <f t="shared" si="76"/>
        <v>0</v>
      </c>
      <c r="U668" s="31">
        <v>43159</v>
      </c>
      <c r="V668" s="32">
        <v>0</v>
      </c>
      <c r="W668" s="32">
        <v>0</v>
      </c>
      <c r="X668" s="32">
        <v>1</v>
      </c>
      <c r="Y668" s="32">
        <v>2</v>
      </c>
      <c r="Z668" s="32">
        <v>2</v>
      </c>
      <c r="AA668" s="32">
        <v>0</v>
      </c>
      <c r="AB668" s="33">
        <v>0</v>
      </c>
      <c r="AC668" s="33">
        <v>3</v>
      </c>
      <c r="AD668" s="33">
        <v>1</v>
      </c>
      <c r="AE668" s="33">
        <v>1</v>
      </c>
      <c r="AF668" s="33">
        <v>2</v>
      </c>
      <c r="AG668" s="33">
        <v>4</v>
      </c>
      <c r="AH668" s="33">
        <v>7</v>
      </c>
      <c r="AI668" s="33">
        <v>4</v>
      </c>
      <c r="AJ668" s="33">
        <v>0</v>
      </c>
      <c r="AK668" s="33">
        <v>5</v>
      </c>
      <c r="AL668" s="34">
        <v>32</v>
      </c>
      <c r="AM668" s="35">
        <v>58190.2</v>
      </c>
      <c r="AN668" s="17">
        <f t="shared" si="71"/>
        <v>2.7764751912130272</v>
      </c>
      <c r="AO668" s="36">
        <f t="shared" si="72"/>
        <v>0.5</v>
      </c>
      <c r="AP668" s="37">
        <f t="shared" si="73"/>
        <v>0.5</v>
      </c>
      <c r="AQ668" s="42"/>
      <c r="AR668" s="39">
        <v>20958.300000000003</v>
      </c>
      <c r="AS668" s="22">
        <f t="shared" si="74"/>
        <v>3.3394884127052284</v>
      </c>
      <c r="AT668" s="40">
        <v>69990</v>
      </c>
    </row>
    <row r="669" spans="1:46" ht="47.25" x14ac:dyDescent="0.25">
      <c r="A669" s="17"/>
      <c r="B669" s="18"/>
      <c r="C669" s="19" t="s">
        <v>1502</v>
      </c>
      <c r="D669" s="20" t="s">
        <v>98</v>
      </c>
      <c r="E669" s="49" t="s">
        <v>1605</v>
      </c>
      <c r="F669" s="22" t="str">
        <f t="shared" si="70"/>
        <v>S599A00A49</v>
      </c>
      <c r="G669" s="22" t="s">
        <v>100</v>
      </c>
      <c r="H669" s="46" t="s">
        <v>472</v>
      </c>
      <c r="I669" s="24" t="s">
        <v>1606</v>
      </c>
      <c r="J669" s="50" t="s">
        <v>1607</v>
      </c>
      <c r="K669" s="17" t="s">
        <v>1249</v>
      </c>
      <c r="L669" s="17" t="s">
        <v>1608</v>
      </c>
      <c r="M669" s="28">
        <v>64</v>
      </c>
      <c r="N669" s="28"/>
      <c r="O669" s="28"/>
      <c r="P669" s="28"/>
      <c r="Q669" s="27"/>
      <c r="R669" s="28">
        <f t="shared" si="75"/>
        <v>64</v>
      </c>
      <c r="S669" s="29">
        <v>64</v>
      </c>
      <c r="T669" s="30">
        <f t="shared" si="76"/>
        <v>0</v>
      </c>
      <c r="U669" s="31">
        <v>43159</v>
      </c>
      <c r="V669" s="32">
        <v>0</v>
      </c>
      <c r="W669" s="32">
        <v>1</v>
      </c>
      <c r="X669" s="32">
        <v>2</v>
      </c>
      <c r="Y669" s="32">
        <v>1</v>
      </c>
      <c r="Z669" s="33">
        <v>1</v>
      </c>
      <c r="AA669" s="33">
        <v>2</v>
      </c>
      <c r="AB669" s="44">
        <v>0</v>
      </c>
      <c r="AC669" s="44">
        <v>1</v>
      </c>
      <c r="AD669" s="44">
        <v>1</v>
      </c>
      <c r="AE669" s="44">
        <v>3</v>
      </c>
      <c r="AF669" s="44">
        <v>0</v>
      </c>
      <c r="AG669" s="44">
        <v>2</v>
      </c>
      <c r="AH669" s="44">
        <v>4</v>
      </c>
      <c r="AI669" s="44">
        <v>4</v>
      </c>
      <c r="AJ669" s="44">
        <v>1</v>
      </c>
      <c r="AK669" s="44">
        <v>5</v>
      </c>
      <c r="AL669" s="34">
        <v>28</v>
      </c>
      <c r="AM669" s="35">
        <v>58190.2</v>
      </c>
      <c r="AN669" s="17">
        <f t="shared" si="71"/>
        <v>2.2211801529704216</v>
      </c>
      <c r="AO669" s="36">
        <f t="shared" si="72"/>
        <v>0.4375</v>
      </c>
      <c r="AP669" s="37">
        <f t="shared" si="73"/>
        <v>0.4375</v>
      </c>
      <c r="AQ669" s="42"/>
      <c r="AR669" s="39">
        <v>26197.875000000004</v>
      </c>
      <c r="AS669" s="22">
        <f t="shared" si="74"/>
        <v>3.0533010788088726</v>
      </c>
      <c r="AT669" s="40">
        <v>79990</v>
      </c>
    </row>
    <row r="670" spans="1:46" ht="47.25" x14ac:dyDescent="0.25">
      <c r="A670" s="17"/>
      <c r="B670" s="18"/>
      <c r="C670" s="19" t="s">
        <v>1502</v>
      </c>
      <c r="D670" s="20" t="s">
        <v>98</v>
      </c>
      <c r="E670" s="49" t="s">
        <v>1609</v>
      </c>
      <c r="F670" s="22" t="str">
        <f t="shared" si="70"/>
        <v>S600A00M62</v>
      </c>
      <c r="G670" s="22" t="s">
        <v>100</v>
      </c>
      <c r="H670" s="46" t="s">
        <v>472</v>
      </c>
      <c r="I670" s="24" t="s">
        <v>1610</v>
      </c>
      <c r="J670" s="50" t="s">
        <v>1611</v>
      </c>
      <c r="K670" s="17" t="s">
        <v>1249</v>
      </c>
      <c r="L670" s="17" t="s">
        <v>1405</v>
      </c>
      <c r="M670" s="28">
        <v>72</v>
      </c>
      <c r="N670" s="28"/>
      <c r="O670" s="28"/>
      <c r="P670" s="28"/>
      <c r="Q670" s="27"/>
      <c r="R670" s="28">
        <f t="shared" si="75"/>
        <v>72</v>
      </c>
      <c r="S670" s="29">
        <v>72</v>
      </c>
      <c r="T670" s="30">
        <f t="shared" si="76"/>
        <v>0</v>
      </c>
      <c r="U670" s="31">
        <v>43159</v>
      </c>
      <c r="V670" s="32">
        <v>1</v>
      </c>
      <c r="W670" s="32">
        <v>8</v>
      </c>
      <c r="X670" s="32">
        <v>1</v>
      </c>
      <c r="Y670" s="32">
        <v>3</v>
      </c>
      <c r="Z670" s="33">
        <v>3</v>
      </c>
      <c r="AA670" s="33">
        <v>2</v>
      </c>
      <c r="AB670" s="44">
        <v>1</v>
      </c>
      <c r="AC670" s="44">
        <v>5</v>
      </c>
      <c r="AD670" s="44">
        <v>2</v>
      </c>
      <c r="AE670" s="44">
        <v>1</v>
      </c>
      <c r="AF670" s="44">
        <v>5</v>
      </c>
      <c r="AG670" s="44">
        <v>5</v>
      </c>
      <c r="AH670" s="44">
        <v>11</v>
      </c>
      <c r="AI670" s="44">
        <v>7</v>
      </c>
      <c r="AJ670" s="44">
        <v>2</v>
      </c>
      <c r="AK670" s="44">
        <v>1</v>
      </c>
      <c r="AL670" s="34">
        <v>58</v>
      </c>
      <c r="AM670" s="35">
        <v>39491</v>
      </c>
      <c r="AN670" s="17">
        <f t="shared" si="71"/>
        <v>1.4532898203839617</v>
      </c>
      <c r="AO670" s="36">
        <f t="shared" si="72"/>
        <v>0.80555555555555558</v>
      </c>
      <c r="AP670" s="37">
        <f t="shared" si="73"/>
        <v>0.80555555555555558</v>
      </c>
      <c r="AQ670" s="42"/>
      <c r="AR670" s="39">
        <v>27173.520000000004</v>
      </c>
      <c r="AS670" s="22">
        <f t="shared" si="74"/>
        <v>3.311679900138075</v>
      </c>
      <c r="AT670" s="40">
        <v>89990</v>
      </c>
    </row>
    <row r="671" spans="1:46" ht="47.25" x14ac:dyDescent="0.25">
      <c r="A671" s="17"/>
      <c r="B671" s="18"/>
      <c r="C671" s="19" t="s">
        <v>1502</v>
      </c>
      <c r="D671" s="20" t="s">
        <v>98</v>
      </c>
      <c r="E671" s="49" t="s">
        <v>1612</v>
      </c>
      <c r="F671" s="22" t="str">
        <f t="shared" si="70"/>
        <v>S601A00AHR</v>
      </c>
      <c r="G671" s="22" t="s">
        <v>100</v>
      </c>
      <c r="H671" s="17" t="s">
        <v>472</v>
      </c>
      <c r="I671" s="24" t="s">
        <v>1610</v>
      </c>
      <c r="J671" s="50" t="s">
        <v>1613</v>
      </c>
      <c r="K671" s="17" t="s">
        <v>1249</v>
      </c>
      <c r="L671" s="17" t="s">
        <v>1403</v>
      </c>
      <c r="M671" s="28">
        <v>72</v>
      </c>
      <c r="N671" s="28"/>
      <c r="O671" s="28"/>
      <c r="P671" s="28"/>
      <c r="Q671" s="27"/>
      <c r="R671" s="28">
        <f t="shared" si="75"/>
        <v>72</v>
      </c>
      <c r="S671" s="29">
        <v>72</v>
      </c>
      <c r="T671" s="30">
        <f t="shared" si="76"/>
        <v>0</v>
      </c>
      <c r="U671" s="31">
        <v>43159</v>
      </c>
      <c r="V671" s="32">
        <v>1</v>
      </c>
      <c r="W671" s="32">
        <v>6</v>
      </c>
      <c r="X671" s="32">
        <v>5</v>
      </c>
      <c r="Y671" s="32">
        <v>2</v>
      </c>
      <c r="Z671" s="33">
        <v>4</v>
      </c>
      <c r="AA671" s="33">
        <v>2</v>
      </c>
      <c r="AB671" s="44">
        <v>2</v>
      </c>
      <c r="AC671" s="44">
        <v>1</v>
      </c>
      <c r="AD671" s="44">
        <v>1</v>
      </c>
      <c r="AE671" s="44">
        <v>2</v>
      </c>
      <c r="AF671" s="44">
        <v>2</v>
      </c>
      <c r="AG671" s="44">
        <v>1</v>
      </c>
      <c r="AH671" s="44">
        <v>1</v>
      </c>
      <c r="AI671" s="44">
        <v>4</v>
      </c>
      <c r="AJ671" s="44">
        <v>1</v>
      </c>
      <c r="AK671" s="44">
        <v>3</v>
      </c>
      <c r="AL671" s="34">
        <v>38</v>
      </c>
      <c r="AM671" s="35">
        <v>62990.67</v>
      </c>
      <c r="AN671" s="17">
        <f t="shared" si="71"/>
        <v>2.1468027327734456</v>
      </c>
      <c r="AO671" s="36">
        <f t="shared" si="72"/>
        <v>0.52777777777777779</v>
      </c>
      <c r="AP671" s="37">
        <f t="shared" si="73"/>
        <v>0.52777777777777779</v>
      </c>
      <c r="AQ671" s="42"/>
      <c r="AR671" s="39">
        <v>29341.620000000003</v>
      </c>
      <c r="AS671" s="22">
        <f t="shared" si="74"/>
        <v>3.0669744887978236</v>
      </c>
      <c r="AT671" s="40">
        <v>89990</v>
      </c>
    </row>
    <row r="672" spans="1:46" ht="47.25" x14ac:dyDescent="0.25">
      <c r="A672" s="17"/>
      <c r="B672" s="18"/>
      <c r="C672" s="19" t="s">
        <v>1502</v>
      </c>
      <c r="D672" s="20" t="s">
        <v>98</v>
      </c>
      <c r="E672" s="49" t="s">
        <v>1614</v>
      </c>
      <c r="F672" s="22" t="str">
        <f t="shared" si="70"/>
        <v>S601A00M62</v>
      </c>
      <c r="G672" s="22" t="s">
        <v>100</v>
      </c>
      <c r="H672" s="17" t="s">
        <v>472</v>
      </c>
      <c r="I672" s="24" t="s">
        <v>1610</v>
      </c>
      <c r="J672" s="50" t="s">
        <v>1613</v>
      </c>
      <c r="K672" s="17" t="s">
        <v>1249</v>
      </c>
      <c r="L672" s="17" t="s">
        <v>1405</v>
      </c>
      <c r="M672" s="28">
        <v>72</v>
      </c>
      <c r="N672" s="28"/>
      <c r="O672" s="28"/>
      <c r="P672" s="28"/>
      <c r="Q672" s="27"/>
      <c r="R672" s="28">
        <f t="shared" si="75"/>
        <v>72</v>
      </c>
      <c r="S672" s="29">
        <v>72</v>
      </c>
      <c r="T672" s="30">
        <f t="shared" si="76"/>
        <v>0</v>
      </c>
      <c r="U672" s="31">
        <v>43159</v>
      </c>
      <c r="V672" s="32">
        <v>0</v>
      </c>
      <c r="W672" s="32">
        <v>2</v>
      </c>
      <c r="X672" s="32">
        <v>2</v>
      </c>
      <c r="Y672" s="32">
        <v>4</v>
      </c>
      <c r="Z672" s="33">
        <v>5</v>
      </c>
      <c r="AA672" s="33">
        <v>2</v>
      </c>
      <c r="AB672" s="44">
        <v>0</v>
      </c>
      <c r="AC672" s="44">
        <v>1</v>
      </c>
      <c r="AD672" s="44">
        <v>5</v>
      </c>
      <c r="AE672" s="44">
        <v>2</v>
      </c>
      <c r="AF672" s="44">
        <v>6</v>
      </c>
      <c r="AG672" s="44">
        <v>3</v>
      </c>
      <c r="AH672" s="44">
        <v>3</v>
      </c>
      <c r="AI672" s="44">
        <v>4</v>
      </c>
      <c r="AJ672" s="44">
        <v>4</v>
      </c>
      <c r="AK672" s="44">
        <v>1</v>
      </c>
      <c r="AL672" s="34">
        <v>44</v>
      </c>
      <c r="AM672" s="35">
        <v>69990</v>
      </c>
      <c r="AN672" s="17">
        <f t="shared" si="71"/>
        <v>2.3853488662180204</v>
      </c>
      <c r="AO672" s="36">
        <f t="shared" si="72"/>
        <v>0.61111111111111116</v>
      </c>
      <c r="AP672" s="37">
        <f t="shared" si="73"/>
        <v>0.61111111111111116</v>
      </c>
      <c r="AQ672" s="42"/>
      <c r="AR672" s="39">
        <v>29341.620000000003</v>
      </c>
      <c r="AS672" s="22">
        <f t="shared" si="74"/>
        <v>3.0669744887978236</v>
      </c>
      <c r="AT672" s="40">
        <v>89990</v>
      </c>
    </row>
    <row r="673" spans="1:46" ht="47.25" x14ac:dyDescent="0.25">
      <c r="A673" s="17"/>
      <c r="B673" s="18"/>
      <c r="C673" s="19" t="s">
        <v>1502</v>
      </c>
      <c r="D673" s="20" t="s">
        <v>98</v>
      </c>
      <c r="E673" s="49" t="s">
        <v>1615</v>
      </c>
      <c r="F673" s="22" t="str">
        <f t="shared" si="70"/>
        <v>S602A00A49</v>
      </c>
      <c r="G673" s="22" t="s">
        <v>100</v>
      </c>
      <c r="H673" s="17" t="s">
        <v>472</v>
      </c>
      <c r="I673" s="24" t="s">
        <v>1616</v>
      </c>
      <c r="J673" s="50" t="s">
        <v>1617</v>
      </c>
      <c r="K673" s="17" t="s">
        <v>1249</v>
      </c>
      <c r="L673" s="17" t="s">
        <v>1618</v>
      </c>
      <c r="M673" s="28">
        <v>72</v>
      </c>
      <c r="N673" s="28"/>
      <c r="O673" s="28"/>
      <c r="P673" s="28"/>
      <c r="Q673" s="27"/>
      <c r="R673" s="28">
        <f t="shared" si="75"/>
        <v>72</v>
      </c>
      <c r="S673" s="29">
        <v>72</v>
      </c>
      <c r="T673" s="30">
        <f t="shared" si="76"/>
        <v>0</v>
      </c>
      <c r="U673" s="31">
        <v>43159</v>
      </c>
      <c r="V673" s="32">
        <v>0</v>
      </c>
      <c r="W673" s="32">
        <v>5</v>
      </c>
      <c r="X673" s="32">
        <v>3</v>
      </c>
      <c r="Y673" s="32">
        <v>5</v>
      </c>
      <c r="Z673" s="32">
        <v>3</v>
      </c>
      <c r="AA673" s="32">
        <v>3</v>
      </c>
      <c r="AB673" s="32">
        <v>2</v>
      </c>
      <c r="AC673" s="32">
        <v>6</v>
      </c>
      <c r="AD673" s="32">
        <v>1</v>
      </c>
      <c r="AE673" s="32">
        <v>2</v>
      </c>
      <c r="AF673" s="32">
        <v>1</v>
      </c>
      <c r="AG673" s="32">
        <v>2</v>
      </c>
      <c r="AH673" s="32">
        <v>5</v>
      </c>
      <c r="AI673" s="32">
        <v>5</v>
      </c>
      <c r="AJ673" s="32">
        <v>2</v>
      </c>
      <c r="AK673" s="32">
        <v>3</v>
      </c>
      <c r="AL673" s="34">
        <v>48</v>
      </c>
      <c r="AM673" s="35">
        <v>89990.67</v>
      </c>
      <c r="AN673" s="17">
        <f t="shared" si="71"/>
        <v>2.6894188190972121</v>
      </c>
      <c r="AO673" s="36">
        <f t="shared" si="72"/>
        <v>0.66666666666666663</v>
      </c>
      <c r="AP673" s="37">
        <f t="shared" si="73"/>
        <v>0.66666666666666663</v>
      </c>
      <c r="AQ673" s="42"/>
      <c r="AR673" s="39">
        <v>33461.009999999995</v>
      </c>
      <c r="AS673" s="22">
        <f t="shared" si="74"/>
        <v>2.9882540903577035</v>
      </c>
      <c r="AT673" s="40">
        <v>99990</v>
      </c>
    </row>
    <row r="674" spans="1:46" ht="47.25" x14ac:dyDescent="0.25">
      <c r="A674" s="17"/>
      <c r="B674" s="18"/>
      <c r="C674" s="19" t="s">
        <v>1502</v>
      </c>
      <c r="D674" s="20" t="s">
        <v>98</v>
      </c>
      <c r="E674" s="49" t="s">
        <v>1619</v>
      </c>
      <c r="F674" s="22" t="str">
        <f t="shared" si="70"/>
        <v>S602A00AHR</v>
      </c>
      <c r="G674" s="22" t="s">
        <v>100</v>
      </c>
      <c r="H674" s="17" t="s">
        <v>472</v>
      </c>
      <c r="I674" s="24" t="s">
        <v>1616</v>
      </c>
      <c r="J674" s="50" t="s">
        <v>1617</v>
      </c>
      <c r="K674" s="17" t="s">
        <v>1249</v>
      </c>
      <c r="L674" s="17" t="s">
        <v>1403</v>
      </c>
      <c r="M674" s="28">
        <v>72</v>
      </c>
      <c r="N674" s="28"/>
      <c r="O674" s="28"/>
      <c r="P674" s="28"/>
      <c r="Q674" s="27"/>
      <c r="R674" s="28">
        <f t="shared" si="75"/>
        <v>72</v>
      </c>
      <c r="S674" s="29">
        <v>72</v>
      </c>
      <c r="T674" s="30">
        <f t="shared" si="76"/>
        <v>0</v>
      </c>
      <c r="U674" s="31">
        <v>43159</v>
      </c>
      <c r="V674" s="32">
        <v>0</v>
      </c>
      <c r="W674" s="32">
        <v>3</v>
      </c>
      <c r="X674" s="32">
        <v>2</v>
      </c>
      <c r="Y674" s="32">
        <v>4</v>
      </c>
      <c r="Z674" s="32">
        <v>5</v>
      </c>
      <c r="AA674" s="32">
        <v>1</v>
      </c>
      <c r="AB674" s="32">
        <v>1</v>
      </c>
      <c r="AC674" s="32">
        <v>5</v>
      </c>
      <c r="AD674" s="32">
        <v>2</v>
      </c>
      <c r="AE674" s="32">
        <v>2</v>
      </c>
      <c r="AF674" s="32">
        <v>0</v>
      </c>
      <c r="AG674" s="32">
        <v>4</v>
      </c>
      <c r="AH674" s="32">
        <v>2</v>
      </c>
      <c r="AI674" s="32">
        <v>3</v>
      </c>
      <c r="AJ674" s="32">
        <v>-1</v>
      </c>
      <c r="AK674" s="32">
        <v>3</v>
      </c>
      <c r="AL674" s="34">
        <v>36</v>
      </c>
      <c r="AM674" s="35">
        <v>94990.33</v>
      </c>
      <c r="AN674" s="17">
        <f t="shared" si="71"/>
        <v>2.8388363052998105</v>
      </c>
      <c r="AO674" s="36">
        <f t="shared" si="72"/>
        <v>0.5</v>
      </c>
      <c r="AP674" s="37">
        <f t="shared" si="73"/>
        <v>0.5</v>
      </c>
      <c r="AQ674" s="42"/>
      <c r="AR674" s="39">
        <v>33461.009999999995</v>
      </c>
      <c r="AS674" s="22">
        <f t="shared" si="74"/>
        <v>2.9882540903577035</v>
      </c>
      <c r="AT674" s="40">
        <v>99990</v>
      </c>
    </row>
    <row r="675" spans="1:46" ht="47.25" x14ac:dyDescent="0.25">
      <c r="A675" s="17"/>
      <c r="B675" s="18"/>
      <c r="C675" s="19" t="s">
        <v>1502</v>
      </c>
      <c r="D675" s="20" t="s">
        <v>132</v>
      </c>
      <c r="E675" s="49" t="s">
        <v>1620</v>
      </c>
      <c r="F675" s="22" t="str">
        <f t="shared" si="70"/>
        <v>S603A00A73</v>
      </c>
      <c r="G675" s="22" t="s">
        <v>100</v>
      </c>
      <c r="H675" s="17" t="s">
        <v>472</v>
      </c>
      <c r="I675" s="24" t="s">
        <v>1621</v>
      </c>
      <c r="J675" s="50" t="s">
        <v>1622</v>
      </c>
      <c r="K675" s="17" t="s">
        <v>1249</v>
      </c>
      <c r="L675" s="17" t="s">
        <v>1550</v>
      </c>
      <c r="M675" s="28">
        <v>72</v>
      </c>
      <c r="N675" s="28"/>
      <c r="O675" s="28"/>
      <c r="P675" s="28"/>
      <c r="Q675" s="27"/>
      <c r="R675" s="28">
        <f t="shared" si="75"/>
        <v>72</v>
      </c>
      <c r="S675" s="29">
        <v>72</v>
      </c>
      <c r="T675" s="30">
        <f t="shared" si="76"/>
        <v>0</v>
      </c>
      <c r="U675" s="31">
        <v>43159</v>
      </c>
      <c r="V675" s="32">
        <v>0</v>
      </c>
      <c r="W675" s="32">
        <v>0</v>
      </c>
      <c r="X675" s="32">
        <v>1</v>
      </c>
      <c r="Y675" s="32">
        <v>1</v>
      </c>
      <c r="Z675" s="32">
        <v>0</v>
      </c>
      <c r="AA675" s="32">
        <v>0</v>
      </c>
      <c r="AB675" s="32">
        <v>0</v>
      </c>
      <c r="AC675" s="32">
        <v>2</v>
      </c>
      <c r="AD675" s="32">
        <v>0</v>
      </c>
      <c r="AE675" s="32">
        <v>2</v>
      </c>
      <c r="AF675" s="32">
        <v>0</v>
      </c>
      <c r="AG675" s="32">
        <v>1</v>
      </c>
      <c r="AH675" s="32">
        <v>1</v>
      </c>
      <c r="AI675" s="32">
        <v>2</v>
      </c>
      <c r="AJ675" s="33">
        <v>3</v>
      </c>
      <c r="AK675" s="33">
        <v>5</v>
      </c>
      <c r="AL675" s="34">
        <v>18</v>
      </c>
      <c r="AM675" s="35">
        <v>93990.399999999994</v>
      </c>
      <c r="AN675" s="17">
        <f t="shared" si="71"/>
        <v>2.3603360758719627</v>
      </c>
      <c r="AO675" s="36">
        <f t="shared" si="72"/>
        <v>0.25</v>
      </c>
      <c r="AP675" s="37">
        <f t="shared" si="73"/>
        <v>0.25</v>
      </c>
      <c r="AQ675" s="42"/>
      <c r="AR675" s="39">
        <v>39820.770000000011</v>
      </c>
      <c r="AS675" s="22">
        <f t="shared" si="74"/>
        <v>3.013251627228704</v>
      </c>
      <c r="AT675" s="40">
        <v>119990</v>
      </c>
    </row>
    <row r="676" spans="1:46" ht="47.25" x14ac:dyDescent="0.25">
      <c r="A676" s="17"/>
      <c r="B676" s="18"/>
      <c r="C676" s="19" t="s">
        <v>1502</v>
      </c>
      <c r="D676" s="20" t="s">
        <v>132</v>
      </c>
      <c r="E676" s="49" t="s">
        <v>1623</v>
      </c>
      <c r="F676" s="22" t="str">
        <f t="shared" si="70"/>
        <v>S603A00AHR</v>
      </c>
      <c r="G676" s="22" t="s">
        <v>100</v>
      </c>
      <c r="H676" s="17" t="s">
        <v>472</v>
      </c>
      <c r="I676" s="24" t="s">
        <v>1621</v>
      </c>
      <c r="J676" s="50" t="s">
        <v>1622</v>
      </c>
      <c r="K676" s="17" t="s">
        <v>1249</v>
      </c>
      <c r="L676" s="17" t="s">
        <v>1403</v>
      </c>
      <c r="M676" s="28">
        <v>72</v>
      </c>
      <c r="N676" s="28"/>
      <c r="O676" s="28"/>
      <c r="P676" s="28"/>
      <c r="Q676" s="27"/>
      <c r="R676" s="28">
        <f t="shared" si="75"/>
        <v>72</v>
      </c>
      <c r="S676" s="29">
        <v>72</v>
      </c>
      <c r="T676" s="30">
        <f t="shared" si="76"/>
        <v>0</v>
      </c>
      <c r="U676" s="31">
        <v>43159</v>
      </c>
      <c r="V676" s="32">
        <v>0</v>
      </c>
      <c r="W676" s="32">
        <v>0</v>
      </c>
      <c r="X676" s="32">
        <v>1</v>
      </c>
      <c r="Y676" s="32">
        <v>1</v>
      </c>
      <c r="Z676" s="32">
        <v>1</v>
      </c>
      <c r="AA676" s="32">
        <v>1</v>
      </c>
      <c r="AB676" s="32">
        <v>1</v>
      </c>
      <c r="AC676" s="32">
        <v>1</v>
      </c>
      <c r="AD676" s="32">
        <v>0</v>
      </c>
      <c r="AE676" s="32">
        <v>0</v>
      </c>
      <c r="AF676" s="32">
        <v>0</v>
      </c>
      <c r="AG676" s="32">
        <v>2</v>
      </c>
      <c r="AH676" s="32">
        <v>2</v>
      </c>
      <c r="AI676" s="32">
        <v>2</v>
      </c>
      <c r="AJ676" s="33">
        <v>6</v>
      </c>
      <c r="AK676" s="33">
        <v>3</v>
      </c>
      <c r="AL676" s="34">
        <v>21</v>
      </c>
      <c r="AM676" s="35">
        <v>99990</v>
      </c>
      <c r="AN676" s="17">
        <f t="shared" si="71"/>
        <v>2.5110011684856914</v>
      </c>
      <c r="AO676" s="36">
        <f t="shared" si="72"/>
        <v>0.29166666666666669</v>
      </c>
      <c r="AP676" s="37">
        <f t="shared" si="73"/>
        <v>0.29166666666666669</v>
      </c>
      <c r="AQ676" s="42"/>
      <c r="AR676" s="39">
        <v>39820.770000000011</v>
      </c>
      <c r="AS676" s="22">
        <f t="shared" si="74"/>
        <v>3.013251627228704</v>
      </c>
      <c r="AT676" s="40">
        <v>119990</v>
      </c>
    </row>
    <row r="677" spans="1:46" ht="47.25" x14ac:dyDescent="0.25">
      <c r="A677" s="17"/>
      <c r="B677" s="18"/>
      <c r="C677" s="19" t="s">
        <v>1502</v>
      </c>
      <c r="D677" s="20" t="s">
        <v>98</v>
      </c>
      <c r="E677" s="49" t="s">
        <v>1624</v>
      </c>
      <c r="F677" s="22" t="str">
        <f t="shared" si="70"/>
        <v>S629A00A31</v>
      </c>
      <c r="G677" s="22" t="s">
        <v>100</v>
      </c>
      <c r="H677" s="17" t="s">
        <v>472</v>
      </c>
      <c r="I677" s="24" t="s">
        <v>1625</v>
      </c>
      <c r="J677" s="50" t="s">
        <v>1626</v>
      </c>
      <c r="K677" s="17" t="s">
        <v>1249</v>
      </c>
      <c r="L677" s="17" t="s">
        <v>1627</v>
      </c>
      <c r="M677" s="28">
        <v>32</v>
      </c>
      <c r="N677" s="28"/>
      <c r="O677" s="28"/>
      <c r="P677" s="28"/>
      <c r="Q677" s="27"/>
      <c r="R677" s="28">
        <f t="shared" si="75"/>
        <v>32</v>
      </c>
      <c r="S677" s="29">
        <v>32</v>
      </c>
      <c r="T677" s="30">
        <f t="shared" si="76"/>
        <v>0</v>
      </c>
      <c r="U677" s="31">
        <v>43159</v>
      </c>
      <c r="V677" s="32">
        <v>0</v>
      </c>
      <c r="W677" s="32">
        <v>1</v>
      </c>
      <c r="X677" s="32">
        <v>0</v>
      </c>
      <c r="Y677" s="32">
        <v>0</v>
      </c>
      <c r="Z677" s="32">
        <v>1</v>
      </c>
      <c r="AA677" s="32">
        <v>0</v>
      </c>
      <c r="AB677" s="33">
        <v>0</v>
      </c>
      <c r="AC677" s="33">
        <v>1</v>
      </c>
      <c r="AD677" s="33">
        <v>0</v>
      </c>
      <c r="AE677" s="33">
        <v>0</v>
      </c>
      <c r="AF677" s="33">
        <v>0</v>
      </c>
      <c r="AG677" s="33">
        <v>1</v>
      </c>
      <c r="AH677" s="33">
        <v>2</v>
      </c>
      <c r="AI677" s="33">
        <v>0</v>
      </c>
      <c r="AJ677" s="33">
        <v>0</v>
      </c>
      <c r="AK677" s="33">
        <v>1</v>
      </c>
      <c r="AL677" s="34">
        <v>7</v>
      </c>
      <c r="AM677" s="35">
        <v>119990</v>
      </c>
      <c r="AN677" s="17"/>
      <c r="AO677" s="36">
        <f t="shared" si="72"/>
        <v>0.21875</v>
      </c>
      <c r="AP677" s="37">
        <f t="shared" si="73"/>
        <v>0.21875</v>
      </c>
      <c r="AQ677" s="42"/>
      <c r="AR677" s="39">
        <v>52395.750000000007</v>
      </c>
      <c r="AS677" s="22">
        <f t="shared" si="74"/>
        <v>3.053491933983195</v>
      </c>
      <c r="AT677" s="40">
        <v>159990</v>
      </c>
    </row>
    <row r="678" spans="1:46" ht="47.25" x14ac:dyDescent="0.25">
      <c r="A678" s="17"/>
      <c r="B678" s="18"/>
      <c r="C678" s="19" t="s">
        <v>1502</v>
      </c>
      <c r="D678" s="20" t="s">
        <v>98</v>
      </c>
      <c r="E678" s="49" t="s">
        <v>1628</v>
      </c>
      <c r="F678" s="22" t="str">
        <f t="shared" si="70"/>
        <v>S629A00AHR</v>
      </c>
      <c r="G678" s="22" t="s">
        <v>100</v>
      </c>
      <c r="H678" s="17" t="s">
        <v>472</v>
      </c>
      <c r="I678" s="24" t="s">
        <v>1625</v>
      </c>
      <c r="J678" s="50" t="s">
        <v>1626</v>
      </c>
      <c r="K678" s="17" t="s">
        <v>1249</v>
      </c>
      <c r="L678" s="17" t="s">
        <v>1403</v>
      </c>
      <c r="M678" s="28">
        <v>32</v>
      </c>
      <c r="N678" s="28"/>
      <c r="O678" s="28"/>
      <c r="P678" s="28"/>
      <c r="Q678" s="27"/>
      <c r="R678" s="28">
        <f t="shared" si="75"/>
        <v>32</v>
      </c>
      <c r="S678" s="29">
        <v>32</v>
      </c>
      <c r="T678" s="30">
        <f t="shared" si="76"/>
        <v>0</v>
      </c>
      <c r="U678" s="31">
        <v>43159</v>
      </c>
      <c r="V678" s="32">
        <v>0</v>
      </c>
      <c r="W678" s="32">
        <v>1</v>
      </c>
      <c r="X678" s="32">
        <v>0</v>
      </c>
      <c r="Y678" s="32">
        <v>0</v>
      </c>
      <c r="Z678" s="32">
        <v>0</v>
      </c>
      <c r="AA678" s="32">
        <v>1</v>
      </c>
      <c r="AB678" s="33">
        <v>0</v>
      </c>
      <c r="AC678" s="33">
        <v>1</v>
      </c>
      <c r="AD678" s="33">
        <v>0</v>
      </c>
      <c r="AE678" s="33">
        <v>0</v>
      </c>
      <c r="AF678" s="33">
        <v>0</v>
      </c>
      <c r="AG678" s="33">
        <v>2</v>
      </c>
      <c r="AH678" s="33">
        <v>2</v>
      </c>
      <c r="AI678" s="33">
        <v>2</v>
      </c>
      <c r="AJ678" s="33">
        <v>0</v>
      </c>
      <c r="AK678" s="33">
        <v>1</v>
      </c>
      <c r="AL678" s="34">
        <v>10</v>
      </c>
      <c r="AM678" s="35">
        <v>119990</v>
      </c>
      <c r="AN678" s="17"/>
      <c r="AO678" s="36">
        <f t="shared" si="72"/>
        <v>0.3125</v>
      </c>
      <c r="AP678" s="37">
        <f t="shared" si="73"/>
        <v>0.3125</v>
      </c>
      <c r="AQ678" s="42"/>
      <c r="AR678" s="39">
        <v>52395.750000000007</v>
      </c>
      <c r="AS678" s="22">
        <f t="shared" si="74"/>
        <v>3.053491933983195</v>
      </c>
      <c r="AT678" s="40">
        <v>159990</v>
      </c>
    </row>
    <row r="679" spans="1:46" ht="47.25" x14ac:dyDescent="0.25">
      <c r="A679" s="17"/>
      <c r="B679" s="18"/>
      <c r="C679" s="19" t="s">
        <v>1502</v>
      </c>
      <c r="D679" s="20" t="s">
        <v>1276</v>
      </c>
      <c r="E679" s="49" t="s">
        <v>1629</v>
      </c>
      <c r="F679" s="22" t="str">
        <f t="shared" si="70"/>
        <v>S605A00A8A</v>
      </c>
      <c r="G679" s="22" t="s">
        <v>100</v>
      </c>
      <c r="H679" s="17" t="s">
        <v>472</v>
      </c>
      <c r="I679" s="24">
        <v>5715</v>
      </c>
      <c r="J679" s="50" t="s">
        <v>1630</v>
      </c>
      <c r="K679" s="17" t="s">
        <v>1249</v>
      </c>
      <c r="L679" s="17" t="s">
        <v>1631</v>
      </c>
      <c r="M679" s="28">
        <v>30</v>
      </c>
      <c r="N679" s="28"/>
      <c r="O679" s="28"/>
      <c r="P679" s="28"/>
      <c r="Q679" s="27"/>
      <c r="R679" s="28">
        <f t="shared" si="75"/>
        <v>30</v>
      </c>
      <c r="S679" s="29">
        <v>30</v>
      </c>
      <c r="T679" s="30">
        <f t="shared" si="76"/>
        <v>0</v>
      </c>
      <c r="U679" s="31">
        <v>43159</v>
      </c>
      <c r="V679" s="32">
        <v>0</v>
      </c>
      <c r="W679" s="32">
        <v>0</v>
      </c>
      <c r="X679" s="32">
        <v>0</v>
      </c>
      <c r="Y679" s="32">
        <v>0</v>
      </c>
      <c r="Z679" s="33">
        <v>0</v>
      </c>
      <c r="AA679" s="33">
        <v>0</v>
      </c>
      <c r="AB679" s="33">
        <v>0</v>
      </c>
      <c r="AC679" s="33">
        <v>0</v>
      </c>
      <c r="AD679" s="33">
        <v>0</v>
      </c>
      <c r="AE679" s="33">
        <v>0</v>
      </c>
      <c r="AF679" s="33">
        <v>1</v>
      </c>
      <c r="AG679" s="33">
        <v>0</v>
      </c>
      <c r="AH679" s="33">
        <v>0</v>
      </c>
      <c r="AI679" s="33">
        <v>0</v>
      </c>
      <c r="AJ679" s="33">
        <v>0</v>
      </c>
      <c r="AK679" s="33">
        <v>0</v>
      </c>
      <c r="AL679" s="34">
        <v>1</v>
      </c>
      <c r="AM679" s="35">
        <v>0</v>
      </c>
      <c r="AN679" s="17">
        <f t="shared" ref="AN679:AN742" si="77">AM679/AR679</f>
        <v>0</v>
      </c>
      <c r="AO679" s="36">
        <f t="shared" si="72"/>
        <v>3.3333333333333333E-2</v>
      </c>
      <c r="AP679" s="37">
        <f t="shared" si="73"/>
        <v>3.3333333333333333E-2</v>
      </c>
      <c r="AQ679" s="42"/>
      <c r="AR679" s="39">
        <v>104791.50000000001</v>
      </c>
      <c r="AS679" s="22">
        <f t="shared" si="74"/>
        <v>3.3398701230538732</v>
      </c>
      <c r="AT679" s="40">
        <v>349990</v>
      </c>
    </row>
    <row r="680" spans="1:46" ht="47.25" x14ac:dyDescent="0.25">
      <c r="A680" s="17"/>
      <c r="B680" s="18"/>
      <c r="C680" s="19" t="s">
        <v>1502</v>
      </c>
      <c r="D680" s="20" t="s">
        <v>1276</v>
      </c>
      <c r="E680" s="49" t="s">
        <v>1632</v>
      </c>
      <c r="F680" s="22" t="str">
        <f t="shared" si="70"/>
        <v>S606A00A8A</v>
      </c>
      <c r="G680" s="22" t="s">
        <v>100</v>
      </c>
      <c r="H680" s="17" t="s">
        <v>472</v>
      </c>
      <c r="I680" s="24">
        <v>5716</v>
      </c>
      <c r="J680" s="50" t="s">
        <v>1633</v>
      </c>
      <c r="K680" s="17" t="s">
        <v>1249</v>
      </c>
      <c r="L680" s="17" t="s">
        <v>1631</v>
      </c>
      <c r="M680" s="28">
        <v>30</v>
      </c>
      <c r="N680" s="28"/>
      <c r="O680" s="28"/>
      <c r="P680" s="28"/>
      <c r="Q680" s="27"/>
      <c r="R680" s="28">
        <f t="shared" si="75"/>
        <v>30</v>
      </c>
      <c r="S680" s="29">
        <v>30</v>
      </c>
      <c r="T680" s="30">
        <f t="shared" si="76"/>
        <v>0</v>
      </c>
      <c r="U680" s="31">
        <v>43159</v>
      </c>
      <c r="V680" s="32">
        <v>0</v>
      </c>
      <c r="W680" s="32">
        <v>0</v>
      </c>
      <c r="X680" s="32">
        <v>1</v>
      </c>
      <c r="Y680" s="32">
        <v>1</v>
      </c>
      <c r="Z680" s="33">
        <v>0</v>
      </c>
      <c r="AA680" s="33">
        <v>0</v>
      </c>
      <c r="AB680" s="33">
        <v>0</v>
      </c>
      <c r="AC680" s="33">
        <v>0</v>
      </c>
      <c r="AD680" s="33">
        <v>0</v>
      </c>
      <c r="AE680" s="33">
        <v>1</v>
      </c>
      <c r="AF680" s="33">
        <v>0</v>
      </c>
      <c r="AG680" s="33">
        <v>1</v>
      </c>
      <c r="AH680" s="33">
        <v>1</v>
      </c>
      <c r="AI680" s="33">
        <v>1</v>
      </c>
      <c r="AJ680" s="33">
        <v>-1</v>
      </c>
      <c r="AK680" s="33">
        <v>0</v>
      </c>
      <c r="AL680" s="34">
        <v>5</v>
      </c>
      <c r="AM680" s="35">
        <v>0</v>
      </c>
      <c r="AN680" s="17">
        <f t="shared" si="77"/>
        <v>0</v>
      </c>
      <c r="AO680" s="36">
        <f t="shared" si="72"/>
        <v>0.16666666666666666</v>
      </c>
      <c r="AP680" s="37">
        <f t="shared" si="73"/>
        <v>0.16666666666666666</v>
      </c>
      <c r="AQ680" s="42"/>
      <c r="AR680" s="39">
        <v>63922.81500000001</v>
      </c>
      <c r="AS680" s="22">
        <f t="shared" si="74"/>
        <v>3.1286169108791588</v>
      </c>
      <c r="AT680" s="40">
        <v>199990</v>
      </c>
    </row>
    <row r="681" spans="1:46" ht="47.25" x14ac:dyDescent="0.25">
      <c r="A681" s="17"/>
      <c r="B681" s="18"/>
      <c r="C681" s="19" t="s">
        <v>1502</v>
      </c>
      <c r="D681" s="20" t="s">
        <v>1276</v>
      </c>
      <c r="E681" s="49" t="s">
        <v>1634</v>
      </c>
      <c r="F681" s="22" t="str">
        <f t="shared" si="70"/>
        <v>S607A00A49</v>
      </c>
      <c r="G681" s="22" t="s">
        <v>100</v>
      </c>
      <c r="H681" s="17" t="s">
        <v>472</v>
      </c>
      <c r="I681" s="24">
        <v>5705</v>
      </c>
      <c r="J681" s="50" t="s">
        <v>1635</v>
      </c>
      <c r="K681" s="17" t="s">
        <v>1249</v>
      </c>
      <c r="L681" s="17" t="s">
        <v>1636</v>
      </c>
      <c r="M681" s="28">
        <v>20</v>
      </c>
      <c r="N681" s="28"/>
      <c r="O681" s="28"/>
      <c r="P681" s="28"/>
      <c r="Q681" s="27"/>
      <c r="R681" s="28">
        <f t="shared" si="75"/>
        <v>20</v>
      </c>
      <c r="S681" s="29">
        <v>20</v>
      </c>
      <c r="T681" s="30">
        <f t="shared" si="76"/>
        <v>0</v>
      </c>
      <c r="U681" s="31">
        <v>43159</v>
      </c>
      <c r="V681" s="32">
        <v>0</v>
      </c>
      <c r="W681" s="32">
        <v>0</v>
      </c>
      <c r="X681" s="32">
        <v>0</v>
      </c>
      <c r="Y681" s="32">
        <v>0</v>
      </c>
      <c r="Z681" s="33">
        <v>0</v>
      </c>
      <c r="AA681" s="33">
        <v>0</v>
      </c>
      <c r="AB681" s="33">
        <v>0</v>
      </c>
      <c r="AC681" s="33">
        <v>0</v>
      </c>
      <c r="AD681" s="33">
        <v>3</v>
      </c>
      <c r="AE681" s="33">
        <v>0</v>
      </c>
      <c r="AF681" s="33">
        <v>1</v>
      </c>
      <c r="AG681" s="33">
        <v>0</v>
      </c>
      <c r="AH681" s="33">
        <v>0</v>
      </c>
      <c r="AI681" s="33">
        <v>0</v>
      </c>
      <c r="AJ681" s="33">
        <v>1</v>
      </c>
      <c r="AK681" s="33">
        <v>0</v>
      </c>
      <c r="AL681" s="34">
        <v>5</v>
      </c>
      <c r="AM681" s="35">
        <v>0</v>
      </c>
      <c r="AN681" s="17">
        <f t="shared" si="77"/>
        <v>0</v>
      </c>
      <c r="AO681" s="36">
        <f t="shared" si="72"/>
        <v>0.25</v>
      </c>
      <c r="AP681" s="37">
        <f t="shared" si="73"/>
        <v>0.25</v>
      </c>
      <c r="AQ681" s="42"/>
      <c r="AR681" s="39">
        <v>228445.47000000003</v>
      </c>
      <c r="AS681" s="22">
        <f t="shared" si="74"/>
        <v>3.5018860299571704</v>
      </c>
      <c r="AT681" s="40">
        <v>799990</v>
      </c>
    </row>
    <row r="682" spans="1:46" ht="47.25" x14ac:dyDescent="0.25">
      <c r="A682" s="17"/>
      <c r="B682" s="18"/>
      <c r="C682" s="19" t="s">
        <v>1502</v>
      </c>
      <c r="D682" s="20" t="s">
        <v>1276</v>
      </c>
      <c r="E682" s="49" t="s">
        <v>1637</v>
      </c>
      <c r="F682" s="22" t="str">
        <f t="shared" si="70"/>
        <v>S608A00AHR</v>
      </c>
      <c r="G682" s="22" t="s">
        <v>100</v>
      </c>
      <c r="H682" s="17" t="s">
        <v>472</v>
      </c>
      <c r="I682" s="24">
        <v>5713</v>
      </c>
      <c r="J682" s="50" t="s">
        <v>1638</v>
      </c>
      <c r="K682" s="17" t="s">
        <v>1249</v>
      </c>
      <c r="L682" s="17" t="s">
        <v>1530</v>
      </c>
      <c r="M682" s="28">
        <v>20</v>
      </c>
      <c r="N682" s="28"/>
      <c r="O682" s="28"/>
      <c r="P682" s="28"/>
      <c r="Q682" s="27"/>
      <c r="R682" s="28">
        <f t="shared" si="75"/>
        <v>20</v>
      </c>
      <c r="S682" s="29">
        <v>20</v>
      </c>
      <c r="T682" s="30">
        <f t="shared" si="76"/>
        <v>0</v>
      </c>
      <c r="U682" s="31">
        <v>43159</v>
      </c>
      <c r="V682" s="32">
        <v>0</v>
      </c>
      <c r="W682" s="32">
        <v>0</v>
      </c>
      <c r="X682" s="32">
        <v>0</v>
      </c>
      <c r="Y682" s="32">
        <v>0</v>
      </c>
      <c r="Z682" s="33">
        <v>0</v>
      </c>
      <c r="AA682" s="33">
        <v>0</v>
      </c>
      <c r="AB682" s="33">
        <v>0</v>
      </c>
      <c r="AC682" s="33">
        <v>0</v>
      </c>
      <c r="AD682" s="33">
        <v>1</v>
      </c>
      <c r="AE682" s="33">
        <v>0</v>
      </c>
      <c r="AF682" s="33">
        <v>0</v>
      </c>
      <c r="AG682" s="33">
        <v>0</v>
      </c>
      <c r="AH682" s="33">
        <v>0</v>
      </c>
      <c r="AI682" s="33">
        <v>0</v>
      </c>
      <c r="AJ682" s="33">
        <v>1</v>
      </c>
      <c r="AK682" s="33">
        <v>0</v>
      </c>
      <c r="AL682" s="34">
        <v>2</v>
      </c>
      <c r="AM682" s="35">
        <v>0</v>
      </c>
      <c r="AN682" s="17">
        <f t="shared" si="77"/>
        <v>0</v>
      </c>
      <c r="AO682" s="36">
        <f t="shared" si="72"/>
        <v>0.1</v>
      </c>
      <c r="AP682" s="37">
        <f t="shared" si="73"/>
        <v>0.1</v>
      </c>
      <c r="AQ682" s="42"/>
      <c r="AR682" s="39">
        <v>90120.690000000017</v>
      </c>
      <c r="AS682" s="22">
        <f t="shared" si="74"/>
        <v>3.3287583572651291</v>
      </c>
      <c r="AT682" s="40">
        <v>299990</v>
      </c>
    </row>
    <row r="683" spans="1:46" ht="47.25" x14ac:dyDescent="0.25">
      <c r="A683" s="17"/>
      <c r="B683" s="18"/>
      <c r="C683" s="19" t="s">
        <v>1502</v>
      </c>
      <c r="D683" s="20" t="s">
        <v>1276</v>
      </c>
      <c r="E683" s="49" t="s">
        <v>1639</v>
      </c>
      <c r="F683" s="22" t="str">
        <f t="shared" si="70"/>
        <v>S608A00ASL</v>
      </c>
      <c r="G683" s="22" t="s">
        <v>100</v>
      </c>
      <c r="H683" s="17" t="s">
        <v>472</v>
      </c>
      <c r="I683" s="24">
        <v>5713</v>
      </c>
      <c r="J683" s="50" t="s">
        <v>1638</v>
      </c>
      <c r="K683" s="17" t="s">
        <v>1249</v>
      </c>
      <c r="L683" s="17" t="s">
        <v>1640</v>
      </c>
      <c r="M683" s="28">
        <v>16</v>
      </c>
      <c r="N683" s="28"/>
      <c r="O683" s="28"/>
      <c r="P683" s="28"/>
      <c r="Q683" s="27"/>
      <c r="R683" s="28">
        <f t="shared" si="75"/>
        <v>16</v>
      </c>
      <c r="S683" s="29">
        <v>16</v>
      </c>
      <c r="T683" s="30">
        <f t="shared" si="76"/>
        <v>0</v>
      </c>
      <c r="U683" s="31">
        <v>43159</v>
      </c>
      <c r="V683" s="32">
        <v>0</v>
      </c>
      <c r="W683" s="32">
        <v>0</v>
      </c>
      <c r="X683" s="32">
        <v>0</v>
      </c>
      <c r="Y683" s="32">
        <v>0</v>
      </c>
      <c r="Z683" s="33">
        <v>0</v>
      </c>
      <c r="AA683" s="33">
        <v>0</v>
      </c>
      <c r="AB683" s="33">
        <v>0</v>
      </c>
      <c r="AC683" s="33">
        <v>0</v>
      </c>
      <c r="AD683" s="33">
        <v>0</v>
      </c>
      <c r="AE683" s="33">
        <v>0</v>
      </c>
      <c r="AF683" s="33">
        <v>0</v>
      </c>
      <c r="AG683" s="33">
        <v>0</v>
      </c>
      <c r="AH683" s="33">
        <v>0</v>
      </c>
      <c r="AI683" s="33">
        <v>1</v>
      </c>
      <c r="AJ683" s="33">
        <v>1</v>
      </c>
      <c r="AK683" s="33">
        <v>0</v>
      </c>
      <c r="AL683" s="34">
        <v>2</v>
      </c>
      <c r="AM683" s="35">
        <v>0</v>
      </c>
      <c r="AN683" s="17">
        <f t="shared" si="77"/>
        <v>0</v>
      </c>
      <c r="AO683" s="36">
        <f t="shared" si="72"/>
        <v>0.125</v>
      </c>
      <c r="AP683" s="37">
        <f t="shared" si="73"/>
        <v>0.125</v>
      </c>
      <c r="AQ683" s="42"/>
      <c r="AR683" s="39">
        <v>90120.690000000017</v>
      </c>
      <c r="AS683" s="22">
        <f t="shared" si="74"/>
        <v>3.3287583572651291</v>
      </c>
      <c r="AT683" s="40">
        <v>299990</v>
      </c>
    </row>
    <row r="684" spans="1:46" ht="47.25" x14ac:dyDescent="0.25">
      <c r="A684" s="17"/>
      <c r="B684" s="18"/>
      <c r="C684" s="19" t="s">
        <v>1502</v>
      </c>
      <c r="D684" s="20" t="s">
        <v>1276</v>
      </c>
      <c r="E684" s="49" t="s">
        <v>1641</v>
      </c>
      <c r="F684" s="22" t="str">
        <f t="shared" si="70"/>
        <v>S608A00M62</v>
      </c>
      <c r="G684" s="22" t="s">
        <v>100</v>
      </c>
      <c r="H684" s="17" t="s">
        <v>472</v>
      </c>
      <c r="I684" s="24">
        <v>5713</v>
      </c>
      <c r="J684" s="50" t="s">
        <v>1638</v>
      </c>
      <c r="K684" s="17" t="s">
        <v>1249</v>
      </c>
      <c r="L684" s="17" t="s">
        <v>1520</v>
      </c>
      <c r="M684" s="28">
        <v>16</v>
      </c>
      <c r="N684" s="28"/>
      <c r="O684" s="28"/>
      <c r="P684" s="28"/>
      <c r="Q684" s="27"/>
      <c r="R684" s="28">
        <f t="shared" si="75"/>
        <v>16</v>
      </c>
      <c r="S684" s="29">
        <v>16</v>
      </c>
      <c r="T684" s="30">
        <f t="shared" si="76"/>
        <v>0</v>
      </c>
      <c r="U684" s="31">
        <v>43159</v>
      </c>
      <c r="V684" s="32">
        <v>0</v>
      </c>
      <c r="W684" s="32">
        <v>0</v>
      </c>
      <c r="X684" s="32">
        <v>0</v>
      </c>
      <c r="Y684" s="32">
        <v>0</v>
      </c>
      <c r="Z684" s="33">
        <v>1</v>
      </c>
      <c r="AA684" s="33">
        <v>0</v>
      </c>
      <c r="AB684" s="33">
        <v>0</v>
      </c>
      <c r="AC684" s="33">
        <v>0</v>
      </c>
      <c r="AD684" s="33">
        <v>0</v>
      </c>
      <c r="AE684" s="33">
        <v>-1</v>
      </c>
      <c r="AF684" s="33">
        <v>0</v>
      </c>
      <c r="AG684" s="33">
        <v>0</v>
      </c>
      <c r="AH684" s="33">
        <v>0</v>
      </c>
      <c r="AI684" s="33">
        <v>0</v>
      </c>
      <c r="AJ684" s="33">
        <v>0</v>
      </c>
      <c r="AK684" s="33">
        <v>0</v>
      </c>
      <c r="AL684" s="34">
        <v>0</v>
      </c>
      <c r="AM684" s="35">
        <v>0</v>
      </c>
      <c r="AN684" s="17">
        <f t="shared" si="77"/>
        <v>0</v>
      </c>
      <c r="AO684" s="36">
        <f t="shared" si="72"/>
        <v>0</v>
      </c>
      <c r="AP684" s="37">
        <f t="shared" si="73"/>
        <v>0</v>
      </c>
      <c r="AQ684" s="42"/>
      <c r="AR684" s="39">
        <v>90120.690000000017</v>
      </c>
      <c r="AS684" s="22">
        <f t="shared" si="74"/>
        <v>3.3287583572651291</v>
      </c>
      <c r="AT684" s="40">
        <v>299990</v>
      </c>
    </row>
    <row r="685" spans="1:46" ht="47.25" x14ac:dyDescent="0.25">
      <c r="A685" s="17"/>
      <c r="B685" s="18"/>
      <c r="C685" s="19" t="s">
        <v>1502</v>
      </c>
      <c r="D685" s="20" t="s">
        <v>1276</v>
      </c>
      <c r="E685" s="49" t="s">
        <v>1642</v>
      </c>
      <c r="F685" s="22" t="str">
        <f t="shared" si="70"/>
        <v>S609A00A73</v>
      </c>
      <c r="G685" s="22" t="s">
        <v>100</v>
      </c>
      <c r="H685" s="17" t="s">
        <v>472</v>
      </c>
      <c r="I685" s="24">
        <v>5721</v>
      </c>
      <c r="J685" s="50" t="s">
        <v>1643</v>
      </c>
      <c r="K685" s="17" t="s">
        <v>1249</v>
      </c>
      <c r="L685" s="17" t="s">
        <v>1644</v>
      </c>
      <c r="M685" s="28">
        <v>16</v>
      </c>
      <c r="N685" s="28"/>
      <c r="O685" s="28"/>
      <c r="P685" s="28"/>
      <c r="Q685" s="27"/>
      <c r="R685" s="28">
        <f t="shared" si="75"/>
        <v>16</v>
      </c>
      <c r="S685" s="29">
        <v>16</v>
      </c>
      <c r="T685" s="30">
        <f t="shared" si="76"/>
        <v>0</v>
      </c>
      <c r="U685" s="31">
        <v>43159</v>
      </c>
      <c r="V685" s="32">
        <v>0</v>
      </c>
      <c r="W685" s="32">
        <v>0</v>
      </c>
      <c r="X685" s="32">
        <v>0</v>
      </c>
      <c r="Y685" s="32">
        <v>0</v>
      </c>
      <c r="Z685" s="33">
        <v>0</v>
      </c>
      <c r="AA685" s="33">
        <v>0</v>
      </c>
      <c r="AB685" s="33">
        <v>0</v>
      </c>
      <c r="AC685" s="33">
        <v>0</v>
      </c>
      <c r="AD685" s="33">
        <v>0</v>
      </c>
      <c r="AE685" s="33">
        <v>0</v>
      </c>
      <c r="AF685" s="33">
        <v>0</v>
      </c>
      <c r="AG685" s="33">
        <v>0</v>
      </c>
      <c r="AH685" s="33">
        <v>0</v>
      </c>
      <c r="AI685" s="33">
        <v>0</v>
      </c>
      <c r="AJ685" s="33">
        <v>0</v>
      </c>
      <c r="AK685" s="33">
        <v>1</v>
      </c>
      <c r="AL685" s="34">
        <v>1</v>
      </c>
      <c r="AM685" s="35">
        <v>249990</v>
      </c>
      <c r="AN685" s="17">
        <f t="shared" si="77"/>
        <v>3.0584541685155759</v>
      </c>
      <c r="AO685" s="36">
        <f t="shared" si="72"/>
        <v>6.25E-2</v>
      </c>
      <c r="AP685" s="37">
        <f t="shared" si="73"/>
        <v>6.25E-2</v>
      </c>
      <c r="AQ685" s="42"/>
      <c r="AR685" s="39">
        <v>81737.37000000001</v>
      </c>
      <c r="AS685" s="22">
        <f t="shared" si="74"/>
        <v>3.6701694708307837</v>
      </c>
      <c r="AT685" s="40">
        <v>299990</v>
      </c>
    </row>
    <row r="686" spans="1:46" ht="47.25" x14ac:dyDescent="0.25">
      <c r="A686" s="17"/>
      <c r="B686" s="18"/>
      <c r="C686" s="19" t="s">
        <v>1502</v>
      </c>
      <c r="D686" s="20" t="s">
        <v>1276</v>
      </c>
      <c r="E686" s="49" t="s">
        <v>1645</v>
      </c>
      <c r="F686" s="22" t="str">
        <f t="shared" si="70"/>
        <v>S609A00AHR</v>
      </c>
      <c r="G686" s="22" t="s">
        <v>100</v>
      </c>
      <c r="H686" s="17" t="s">
        <v>472</v>
      </c>
      <c r="I686" s="24">
        <v>5721</v>
      </c>
      <c r="J686" s="50" t="s">
        <v>1643</v>
      </c>
      <c r="K686" s="17" t="s">
        <v>1249</v>
      </c>
      <c r="L686" s="17" t="s">
        <v>1530</v>
      </c>
      <c r="M686" s="28">
        <v>20</v>
      </c>
      <c r="N686" s="28"/>
      <c r="O686" s="28"/>
      <c r="P686" s="28"/>
      <c r="Q686" s="27"/>
      <c r="R686" s="28">
        <f t="shared" si="75"/>
        <v>20</v>
      </c>
      <c r="S686" s="29">
        <v>20</v>
      </c>
      <c r="T686" s="30">
        <f t="shared" si="76"/>
        <v>0</v>
      </c>
      <c r="U686" s="31">
        <v>43159</v>
      </c>
      <c r="V686" s="32">
        <v>0</v>
      </c>
      <c r="W686" s="32">
        <v>0</v>
      </c>
      <c r="X686" s="32">
        <v>0</v>
      </c>
      <c r="Y686" s="32">
        <v>0</v>
      </c>
      <c r="Z686" s="33">
        <v>0</v>
      </c>
      <c r="AA686" s="33">
        <v>0</v>
      </c>
      <c r="AB686" s="33">
        <v>1</v>
      </c>
      <c r="AC686" s="33">
        <v>0</v>
      </c>
      <c r="AD686" s="33">
        <v>0</v>
      </c>
      <c r="AE686" s="33">
        <v>0</v>
      </c>
      <c r="AF686" s="33">
        <v>0</v>
      </c>
      <c r="AG686" s="33">
        <v>0</v>
      </c>
      <c r="AH686" s="33">
        <v>0</v>
      </c>
      <c r="AI686" s="33">
        <v>0</v>
      </c>
      <c r="AJ686" s="33">
        <v>0</v>
      </c>
      <c r="AK686" s="33">
        <v>0</v>
      </c>
      <c r="AL686" s="34">
        <v>1</v>
      </c>
      <c r="AM686" s="35">
        <v>0</v>
      </c>
      <c r="AN686" s="17">
        <f t="shared" si="77"/>
        <v>0</v>
      </c>
      <c r="AO686" s="36">
        <f t="shared" si="72"/>
        <v>0.05</v>
      </c>
      <c r="AP686" s="37">
        <f t="shared" si="73"/>
        <v>0.05</v>
      </c>
      <c r="AQ686" s="42"/>
      <c r="AR686" s="39">
        <v>81737.37000000001</v>
      </c>
      <c r="AS686" s="22">
        <f t="shared" si="74"/>
        <v>3.6701694708307837</v>
      </c>
      <c r="AT686" s="40">
        <v>299990</v>
      </c>
    </row>
    <row r="687" spans="1:46" ht="47.25" x14ac:dyDescent="0.25">
      <c r="A687" s="17"/>
      <c r="B687" s="18"/>
      <c r="C687" s="19" t="s">
        <v>1502</v>
      </c>
      <c r="D687" s="20" t="s">
        <v>1276</v>
      </c>
      <c r="E687" s="49" t="s">
        <v>1646</v>
      </c>
      <c r="F687" s="22" t="str">
        <f t="shared" si="70"/>
        <v>S609A00ASL</v>
      </c>
      <c r="G687" s="22" t="s">
        <v>100</v>
      </c>
      <c r="H687" s="17" t="s">
        <v>472</v>
      </c>
      <c r="I687" s="24">
        <v>5721</v>
      </c>
      <c r="J687" s="50" t="s">
        <v>1643</v>
      </c>
      <c r="K687" s="17" t="s">
        <v>1249</v>
      </c>
      <c r="L687" s="17" t="s">
        <v>1640</v>
      </c>
      <c r="M687" s="28">
        <v>16</v>
      </c>
      <c r="N687" s="28"/>
      <c r="O687" s="28"/>
      <c r="P687" s="28"/>
      <c r="Q687" s="27"/>
      <c r="R687" s="28">
        <f t="shared" si="75"/>
        <v>16</v>
      </c>
      <c r="S687" s="29">
        <v>16</v>
      </c>
      <c r="T687" s="30">
        <f t="shared" si="76"/>
        <v>0</v>
      </c>
      <c r="U687" s="31">
        <v>43159</v>
      </c>
      <c r="V687" s="32">
        <v>0</v>
      </c>
      <c r="W687" s="32">
        <v>1</v>
      </c>
      <c r="X687" s="32">
        <v>0</v>
      </c>
      <c r="Y687" s="32">
        <v>0</v>
      </c>
      <c r="Z687" s="33">
        <v>1</v>
      </c>
      <c r="AA687" s="33">
        <v>0</v>
      </c>
      <c r="AB687" s="33">
        <v>0</v>
      </c>
      <c r="AC687" s="33">
        <v>0</v>
      </c>
      <c r="AD687" s="33">
        <v>0</v>
      </c>
      <c r="AE687" s="33">
        <v>0</v>
      </c>
      <c r="AF687" s="33">
        <v>0</v>
      </c>
      <c r="AG687" s="33">
        <v>0</v>
      </c>
      <c r="AH687" s="33">
        <v>1</v>
      </c>
      <c r="AI687" s="33">
        <v>1</v>
      </c>
      <c r="AJ687" s="33">
        <v>0</v>
      </c>
      <c r="AK687" s="33">
        <v>0</v>
      </c>
      <c r="AL687" s="34">
        <v>4</v>
      </c>
      <c r="AM687" s="35">
        <v>0</v>
      </c>
      <c r="AN687" s="17">
        <f t="shared" si="77"/>
        <v>0</v>
      </c>
      <c r="AO687" s="36">
        <f t="shared" si="72"/>
        <v>0.25</v>
      </c>
      <c r="AP687" s="37">
        <f t="shared" si="73"/>
        <v>0.25</v>
      </c>
      <c r="AQ687" s="42"/>
      <c r="AR687" s="39">
        <v>81737.37000000001</v>
      </c>
      <c r="AS687" s="22">
        <f t="shared" si="74"/>
        <v>3.6701694708307837</v>
      </c>
      <c r="AT687" s="40">
        <v>299990</v>
      </c>
    </row>
    <row r="688" spans="1:46" ht="47.25" x14ac:dyDescent="0.25">
      <c r="A688" s="17"/>
      <c r="B688" s="18"/>
      <c r="C688" s="19" t="s">
        <v>1502</v>
      </c>
      <c r="D688" s="20" t="s">
        <v>1276</v>
      </c>
      <c r="E688" s="49" t="s">
        <v>1647</v>
      </c>
      <c r="F688" s="22" t="str">
        <f t="shared" si="70"/>
        <v>S610A00A73</v>
      </c>
      <c r="G688" s="22" t="s">
        <v>100</v>
      </c>
      <c r="H688" s="17" t="s">
        <v>472</v>
      </c>
      <c r="I688" s="24">
        <v>5706</v>
      </c>
      <c r="J688" s="50" t="s">
        <v>1648</v>
      </c>
      <c r="K688" s="17" t="s">
        <v>1249</v>
      </c>
      <c r="L688" s="17" t="s">
        <v>1644</v>
      </c>
      <c r="M688" s="28">
        <v>16</v>
      </c>
      <c r="N688" s="28"/>
      <c r="O688" s="28"/>
      <c r="P688" s="28"/>
      <c r="Q688" s="27"/>
      <c r="R688" s="28">
        <f t="shared" si="75"/>
        <v>16</v>
      </c>
      <c r="S688" s="29">
        <v>16</v>
      </c>
      <c r="T688" s="30">
        <f t="shared" si="76"/>
        <v>0</v>
      </c>
      <c r="U688" s="31">
        <v>43159</v>
      </c>
      <c r="V688" s="32">
        <v>0</v>
      </c>
      <c r="W688" s="32">
        <v>0</v>
      </c>
      <c r="X688" s="32">
        <v>0</v>
      </c>
      <c r="Y688" s="32">
        <v>0</v>
      </c>
      <c r="Z688" s="33">
        <v>0</v>
      </c>
      <c r="AA688" s="33">
        <v>0</v>
      </c>
      <c r="AB688" s="33">
        <v>0</v>
      </c>
      <c r="AC688" s="33">
        <v>0</v>
      </c>
      <c r="AD688" s="33">
        <v>0</v>
      </c>
      <c r="AE688" s="33">
        <v>0</v>
      </c>
      <c r="AF688" s="33">
        <v>0</v>
      </c>
      <c r="AG688" s="33">
        <v>0</v>
      </c>
      <c r="AH688" s="33">
        <v>0</v>
      </c>
      <c r="AI688" s="33">
        <v>0</v>
      </c>
      <c r="AJ688" s="33">
        <v>0</v>
      </c>
      <c r="AK688" s="33">
        <v>0</v>
      </c>
      <c r="AL688" s="34">
        <v>0</v>
      </c>
      <c r="AM688" s="35">
        <v>0</v>
      </c>
      <c r="AN688" s="17">
        <f t="shared" si="77"/>
        <v>0</v>
      </c>
      <c r="AO688" s="36">
        <f t="shared" si="72"/>
        <v>0</v>
      </c>
      <c r="AP688" s="37">
        <f t="shared" si="73"/>
        <v>0</v>
      </c>
      <c r="AQ688" s="42"/>
      <c r="AR688" s="39">
        <v>81737.37000000001</v>
      </c>
      <c r="AS688" s="22">
        <f t="shared" si="74"/>
        <v>3.6701694708307837</v>
      </c>
      <c r="AT688" s="40">
        <v>299990</v>
      </c>
    </row>
    <row r="689" spans="1:46" ht="47.25" x14ac:dyDescent="0.25">
      <c r="A689" s="17"/>
      <c r="B689" s="18"/>
      <c r="C689" s="19" t="s">
        <v>1502</v>
      </c>
      <c r="D689" s="20" t="s">
        <v>1276</v>
      </c>
      <c r="E689" s="49" t="s">
        <v>1649</v>
      </c>
      <c r="F689" s="22" t="str">
        <f t="shared" si="70"/>
        <v>S610A00AHR</v>
      </c>
      <c r="G689" s="22" t="s">
        <v>100</v>
      </c>
      <c r="H689" s="17" t="s">
        <v>472</v>
      </c>
      <c r="I689" s="24">
        <v>5706</v>
      </c>
      <c r="J689" s="50" t="s">
        <v>1648</v>
      </c>
      <c r="K689" s="17" t="s">
        <v>1249</v>
      </c>
      <c r="L689" s="17" t="s">
        <v>1530</v>
      </c>
      <c r="M689" s="28">
        <v>20</v>
      </c>
      <c r="N689" s="28"/>
      <c r="O689" s="28"/>
      <c r="P689" s="28"/>
      <c r="Q689" s="27"/>
      <c r="R689" s="28">
        <f t="shared" si="75"/>
        <v>20</v>
      </c>
      <c r="S689" s="29">
        <v>20</v>
      </c>
      <c r="T689" s="30">
        <f t="shared" si="76"/>
        <v>0</v>
      </c>
      <c r="U689" s="31">
        <v>43159</v>
      </c>
      <c r="V689" s="32">
        <v>0</v>
      </c>
      <c r="W689" s="32">
        <v>0</v>
      </c>
      <c r="X689" s="32">
        <v>0</v>
      </c>
      <c r="Y689" s="32">
        <v>0</v>
      </c>
      <c r="Z689" s="33">
        <v>0</v>
      </c>
      <c r="AA689" s="33">
        <v>0</v>
      </c>
      <c r="AB689" s="33">
        <v>0</v>
      </c>
      <c r="AC689" s="33">
        <v>0</v>
      </c>
      <c r="AD689" s="33">
        <v>0</v>
      </c>
      <c r="AE689" s="33">
        <v>0</v>
      </c>
      <c r="AF689" s="33">
        <v>1</v>
      </c>
      <c r="AG689" s="33">
        <v>0</v>
      </c>
      <c r="AH689" s="33">
        <v>0</v>
      </c>
      <c r="AI689" s="33">
        <v>0</v>
      </c>
      <c r="AJ689" s="33">
        <v>0</v>
      </c>
      <c r="AK689" s="33">
        <v>0</v>
      </c>
      <c r="AL689" s="34">
        <v>1</v>
      </c>
      <c r="AM689" s="35">
        <v>0</v>
      </c>
      <c r="AN689" s="17">
        <f t="shared" si="77"/>
        <v>0</v>
      </c>
      <c r="AO689" s="36">
        <f t="shared" si="72"/>
        <v>0.05</v>
      </c>
      <c r="AP689" s="37">
        <f t="shared" si="73"/>
        <v>0.05</v>
      </c>
      <c r="AQ689" s="42"/>
      <c r="AR689" s="39">
        <v>81737.37000000001</v>
      </c>
      <c r="AS689" s="22">
        <f t="shared" si="74"/>
        <v>3.6701694708307837</v>
      </c>
      <c r="AT689" s="40">
        <v>299990</v>
      </c>
    </row>
    <row r="690" spans="1:46" ht="47.25" x14ac:dyDescent="0.25">
      <c r="A690" s="17"/>
      <c r="B690" s="18"/>
      <c r="C690" s="19" t="s">
        <v>1502</v>
      </c>
      <c r="D690" s="20" t="s">
        <v>1276</v>
      </c>
      <c r="E690" s="49" t="s">
        <v>1650</v>
      </c>
      <c r="F690" s="22" t="str">
        <f t="shared" si="70"/>
        <v>S611A00A31</v>
      </c>
      <c r="G690" s="22" t="s">
        <v>100</v>
      </c>
      <c r="H690" s="17" t="s">
        <v>472</v>
      </c>
      <c r="I690" s="24">
        <v>5706</v>
      </c>
      <c r="J690" s="50" t="s">
        <v>1651</v>
      </c>
      <c r="K690" s="17" t="s">
        <v>1249</v>
      </c>
      <c r="L690" s="17" t="s">
        <v>1448</v>
      </c>
      <c r="M690" s="28">
        <v>16</v>
      </c>
      <c r="N690" s="28"/>
      <c r="O690" s="28"/>
      <c r="P690" s="28"/>
      <c r="Q690" s="27"/>
      <c r="R690" s="28">
        <f t="shared" si="75"/>
        <v>16</v>
      </c>
      <c r="S690" s="29">
        <v>16</v>
      </c>
      <c r="T690" s="30">
        <f t="shared" si="76"/>
        <v>0</v>
      </c>
      <c r="U690" s="31">
        <v>43159</v>
      </c>
      <c r="V690" s="32">
        <v>0</v>
      </c>
      <c r="W690" s="32">
        <v>0</v>
      </c>
      <c r="X690" s="32">
        <v>0</v>
      </c>
      <c r="Y690" s="32">
        <v>0</v>
      </c>
      <c r="Z690" s="33">
        <v>0</v>
      </c>
      <c r="AA690" s="33">
        <v>1</v>
      </c>
      <c r="AB690" s="33">
        <v>0</v>
      </c>
      <c r="AC690" s="33">
        <v>0</v>
      </c>
      <c r="AD690" s="33">
        <v>0</v>
      </c>
      <c r="AE690" s="33">
        <v>0</v>
      </c>
      <c r="AF690" s="33">
        <v>0</v>
      </c>
      <c r="AG690" s="33">
        <v>0</v>
      </c>
      <c r="AH690" s="33">
        <v>0</v>
      </c>
      <c r="AI690" s="33">
        <v>1</v>
      </c>
      <c r="AJ690" s="33">
        <v>0</v>
      </c>
      <c r="AK690" s="33">
        <v>0</v>
      </c>
      <c r="AL690" s="34">
        <v>2</v>
      </c>
      <c r="AM690" s="35">
        <v>0</v>
      </c>
      <c r="AN690" s="17">
        <f t="shared" si="77"/>
        <v>0</v>
      </c>
      <c r="AO690" s="36">
        <f t="shared" si="72"/>
        <v>0.125</v>
      </c>
      <c r="AP690" s="37">
        <f t="shared" si="73"/>
        <v>0.125</v>
      </c>
      <c r="AQ690" s="42"/>
      <c r="AR690" s="39">
        <v>90120.690000000017</v>
      </c>
      <c r="AS690" s="22">
        <f t="shared" si="74"/>
        <v>3.3287583572651291</v>
      </c>
      <c r="AT690" s="40">
        <v>299990</v>
      </c>
    </row>
    <row r="691" spans="1:46" ht="47.25" x14ac:dyDescent="0.25">
      <c r="A691" s="17"/>
      <c r="B691" s="18"/>
      <c r="C691" s="19" t="s">
        <v>1502</v>
      </c>
      <c r="D691" s="20" t="s">
        <v>1276</v>
      </c>
      <c r="E691" s="49" t="s">
        <v>1652</v>
      </c>
      <c r="F691" s="22" t="str">
        <f t="shared" si="70"/>
        <v>S612A00A73</v>
      </c>
      <c r="G691" s="22" t="s">
        <v>100</v>
      </c>
      <c r="H691" s="17" t="s">
        <v>472</v>
      </c>
      <c r="I691" s="24">
        <v>5707</v>
      </c>
      <c r="J691" s="50" t="s">
        <v>1653</v>
      </c>
      <c r="K691" s="17" t="s">
        <v>1249</v>
      </c>
      <c r="L691" s="17" t="s">
        <v>1644</v>
      </c>
      <c r="M691" s="28">
        <v>16</v>
      </c>
      <c r="N691" s="28"/>
      <c r="O691" s="28"/>
      <c r="P691" s="28"/>
      <c r="Q691" s="27"/>
      <c r="R691" s="28">
        <f t="shared" si="75"/>
        <v>16</v>
      </c>
      <c r="S691" s="29">
        <v>16</v>
      </c>
      <c r="T691" s="30">
        <f t="shared" si="76"/>
        <v>0</v>
      </c>
      <c r="U691" s="31">
        <v>43159</v>
      </c>
      <c r="V691" s="32">
        <v>0</v>
      </c>
      <c r="W691" s="32">
        <v>0</v>
      </c>
      <c r="X691" s="32">
        <v>0</v>
      </c>
      <c r="Y691" s="32">
        <v>0</v>
      </c>
      <c r="Z691" s="33">
        <v>0</v>
      </c>
      <c r="AA691" s="33">
        <v>0</v>
      </c>
      <c r="AB691" s="33">
        <v>0</v>
      </c>
      <c r="AC691" s="33">
        <v>0</v>
      </c>
      <c r="AD691" s="33">
        <v>0</v>
      </c>
      <c r="AE691" s="33">
        <v>0</v>
      </c>
      <c r="AF691" s="33">
        <v>1</v>
      </c>
      <c r="AG691" s="33">
        <v>0</v>
      </c>
      <c r="AH691" s="33">
        <v>0</v>
      </c>
      <c r="AI691" s="33">
        <v>0</v>
      </c>
      <c r="AJ691" s="33">
        <v>0</v>
      </c>
      <c r="AK691" s="33">
        <v>1</v>
      </c>
      <c r="AL691" s="34">
        <v>2</v>
      </c>
      <c r="AM691" s="35">
        <v>249990</v>
      </c>
      <c r="AN691" s="17">
        <f t="shared" si="77"/>
        <v>2.8399931564787488</v>
      </c>
      <c r="AO691" s="36">
        <f t="shared" si="72"/>
        <v>0.125</v>
      </c>
      <c r="AP691" s="37">
        <f t="shared" si="73"/>
        <v>0.125</v>
      </c>
      <c r="AQ691" s="42"/>
      <c r="AR691" s="39">
        <v>88024.860000000015</v>
      </c>
      <c r="AS691" s="22">
        <f t="shared" si="74"/>
        <v>3.4080145086285847</v>
      </c>
      <c r="AT691" s="40">
        <v>299990</v>
      </c>
    </row>
    <row r="692" spans="1:46" ht="47.25" x14ac:dyDescent="0.25">
      <c r="A692" s="17"/>
      <c r="B692" s="18"/>
      <c r="C692" s="19" t="s">
        <v>1502</v>
      </c>
      <c r="D692" s="20" t="s">
        <v>1276</v>
      </c>
      <c r="E692" s="49" t="s">
        <v>1654</v>
      </c>
      <c r="F692" s="22" t="str">
        <f t="shared" si="70"/>
        <v>S612A00AHR</v>
      </c>
      <c r="G692" s="22" t="s">
        <v>100</v>
      </c>
      <c r="H692" s="17" t="s">
        <v>472</v>
      </c>
      <c r="I692" s="24">
        <v>5707</v>
      </c>
      <c r="J692" s="50" t="s">
        <v>1653</v>
      </c>
      <c r="K692" s="17" t="s">
        <v>1249</v>
      </c>
      <c r="L692" s="17" t="s">
        <v>1530</v>
      </c>
      <c r="M692" s="28">
        <v>20</v>
      </c>
      <c r="N692" s="28"/>
      <c r="O692" s="28"/>
      <c r="P692" s="28"/>
      <c r="Q692" s="27"/>
      <c r="R692" s="28">
        <f t="shared" si="75"/>
        <v>20</v>
      </c>
      <c r="S692" s="29">
        <v>20</v>
      </c>
      <c r="T692" s="30">
        <f t="shared" si="76"/>
        <v>0</v>
      </c>
      <c r="U692" s="31">
        <v>43159</v>
      </c>
      <c r="V692" s="32">
        <v>0</v>
      </c>
      <c r="W692" s="32">
        <v>0</v>
      </c>
      <c r="X692" s="32">
        <v>0</v>
      </c>
      <c r="Y692" s="32">
        <v>0</v>
      </c>
      <c r="Z692" s="33">
        <v>0</v>
      </c>
      <c r="AA692" s="33">
        <v>1</v>
      </c>
      <c r="AB692" s="33">
        <v>0</v>
      </c>
      <c r="AC692" s="33">
        <v>0</v>
      </c>
      <c r="AD692" s="33">
        <v>1</v>
      </c>
      <c r="AE692" s="33">
        <v>0</v>
      </c>
      <c r="AF692" s="33">
        <v>0</v>
      </c>
      <c r="AG692" s="33">
        <v>0</v>
      </c>
      <c r="AH692" s="33">
        <v>0</v>
      </c>
      <c r="AI692" s="33">
        <v>0</v>
      </c>
      <c r="AJ692" s="33">
        <v>0</v>
      </c>
      <c r="AK692" s="33">
        <v>0</v>
      </c>
      <c r="AL692" s="34">
        <v>2</v>
      </c>
      <c r="AM692" s="35">
        <v>0</v>
      </c>
      <c r="AN692" s="17">
        <f t="shared" si="77"/>
        <v>0</v>
      </c>
      <c r="AO692" s="36">
        <f t="shared" si="72"/>
        <v>0.1</v>
      </c>
      <c r="AP692" s="37">
        <f t="shared" si="73"/>
        <v>0.1</v>
      </c>
      <c r="AQ692" s="42"/>
      <c r="AR692" s="39">
        <v>88024.860000000015</v>
      </c>
      <c r="AS692" s="22">
        <f t="shared" si="74"/>
        <v>3.4080145086285847</v>
      </c>
      <c r="AT692" s="40">
        <v>299990</v>
      </c>
    </row>
    <row r="693" spans="1:46" ht="47.25" x14ac:dyDescent="0.25">
      <c r="A693" s="17"/>
      <c r="B693" s="18"/>
      <c r="C693" s="19" t="s">
        <v>1502</v>
      </c>
      <c r="D693" s="20" t="s">
        <v>1276</v>
      </c>
      <c r="E693" s="49" t="s">
        <v>1655</v>
      </c>
      <c r="F693" s="22" t="str">
        <f t="shared" si="70"/>
        <v>S612A00M62</v>
      </c>
      <c r="G693" s="22" t="s">
        <v>100</v>
      </c>
      <c r="H693" s="17" t="s">
        <v>472</v>
      </c>
      <c r="I693" s="24">
        <v>5707</v>
      </c>
      <c r="J693" s="50" t="s">
        <v>1653</v>
      </c>
      <c r="K693" s="17" t="s">
        <v>1249</v>
      </c>
      <c r="L693" s="17" t="s">
        <v>1520</v>
      </c>
      <c r="M693" s="28">
        <v>16</v>
      </c>
      <c r="N693" s="28"/>
      <c r="O693" s="28"/>
      <c r="P693" s="28"/>
      <c r="Q693" s="27"/>
      <c r="R693" s="28">
        <f t="shared" si="75"/>
        <v>16</v>
      </c>
      <c r="S693" s="29">
        <v>16</v>
      </c>
      <c r="T693" s="30">
        <f t="shared" si="76"/>
        <v>0</v>
      </c>
      <c r="U693" s="31">
        <v>43159</v>
      </c>
      <c r="V693" s="32">
        <v>0</v>
      </c>
      <c r="W693" s="32">
        <v>0</v>
      </c>
      <c r="X693" s="32">
        <v>0</v>
      </c>
      <c r="Y693" s="32">
        <v>0</v>
      </c>
      <c r="Z693" s="33">
        <v>1</v>
      </c>
      <c r="AA693" s="33">
        <v>1</v>
      </c>
      <c r="AB693" s="33">
        <v>1</v>
      </c>
      <c r="AC693" s="33">
        <v>1</v>
      </c>
      <c r="AD693" s="33">
        <v>0</v>
      </c>
      <c r="AE693" s="33">
        <v>0</v>
      </c>
      <c r="AF693" s="33">
        <v>0</v>
      </c>
      <c r="AG693" s="33">
        <v>-1</v>
      </c>
      <c r="AH693" s="33">
        <v>0</v>
      </c>
      <c r="AI693" s="33">
        <v>3</v>
      </c>
      <c r="AJ693" s="33">
        <v>0</v>
      </c>
      <c r="AK693" s="33">
        <v>2</v>
      </c>
      <c r="AL693" s="34">
        <v>8</v>
      </c>
      <c r="AM693" s="35">
        <v>231240.5</v>
      </c>
      <c r="AN693" s="17">
        <f t="shared" si="77"/>
        <v>2.6269908296360818</v>
      </c>
      <c r="AO693" s="36">
        <f t="shared" si="72"/>
        <v>0.5</v>
      </c>
      <c r="AP693" s="37">
        <f t="shared" si="73"/>
        <v>0.5</v>
      </c>
      <c r="AQ693" s="42"/>
      <c r="AR693" s="39">
        <v>88024.860000000015</v>
      </c>
      <c r="AS693" s="22">
        <f t="shared" si="74"/>
        <v>3.4080145086285847</v>
      </c>
      <c r="AT693" s="40">
        <v>299990</v>
      </c>
    </row>
    <row r="694" spans="1:46" ht="47.25" x14ac:dyDescent="0.25">
      <c r="A694" s="17"/>
      <c r="B694" s="18"/>
      <c r="C694" s="19" t="s">
        <v>1502</v>
      </c>
      <c r="D694" s="20" t="s">
        <v>1276</v>
      </c>
      <c r="E694" s="49" t="s">
        <v>1656</v>
      </c>
      <c r="F694" s="22" t="str">
        <f t="shared" si="70"/>
        <v>S613A00AHR</v>
      </c>
      <c r="G694" s="22" t="s">
        <v>100</v>
      </c>
      <c r="H694" s="17" t="s">
        <v>472</v>
      </c>
      <c r="I694" s="24">
        <v>5729</v>
      </c>
      <c r="J694" s="50" t="s">
        <v>1657</v>
      </c>
      <c r="K694" s="17" t="s">
        <v>1249</v>
      </c>
      <c r="L694" s="17" t="s">
        <v>1403</v>
      </c>
      <c r="M694" s="28">
        <v>20</v>
      </c>
      <c r="N694" s="28"/>
      <c r="O694" s="28"/>
      <c r="P694" s="28"/>
      <c r="Q694" s="27"/>
      <c r="R694" s="28">
        <f t="shared" si="75"/>
        <v>20</v>
      </c>
      <c r="S694" s="29">
        <v>20</v>
      </c>
      <c r="T694" s="30">
        <f t="shared" si="76"/>
        <v>0</v>
      </c>
      <c r="U694" s="31">
        <v>43159</v>
      </c>
      <c r="V694" s="32">
        <v>0</v>
      </c>
      <c r="W694" s="32">
        <v>0</v>
      </c>
      <c r="X694" s="32">
        <v>0</v>
      </c>
      <c r="Y694" s="32">
        <v>0</v>
      </c>
      <c r="Z694" s="33">
        <v>0</v>
      </c>
      <c r="AA694" s="33">
        <v>0</v>
      </c>
      <c r="AB694" s="33">
        <v>0</v>
      </c>
      <c r="AC694" s="33">
        <v>1</v>
      </c>
      <c r="AD694" s="33">
        <v>1</v>
      </c>
      <c r="AE694" s="33">
        <v>0</v>
      </c>
      <c r="AF694" s="33">
        <v>0</v>
      </c>
      <c r="AG694" s="33">
        <v>0</v>
      </c>
      <c r="AH694" s="33">
        <v>1</v>
      </c>
      <c r="AI694" s="33">
        <v>1</v>
      </c>
      <c r="AJ694" s="33">
        <v>0</v>
      </c>
      <c r="AK694" s="33">
        <v>-1</v>
      </c>
      <c r="AL694" s="34">
        <v>3</v>
      </c>
      <c r="AM694" s="35">
        <v>149990</v>
      </c>
      <c r="AN694" s="17">
        <f t="shared" si="77"/>
        <v>2.7525353458277402</v>
      </c>
      <c r="AO694" s="36">
        <f t="shared" si="72"/>
        <v>0.15</v>
      </c>
      <c r="AP694" s="37">
        <f t="shared" si="73"/>
        <v>0.15</v>
      </c>
      <c r="AQ694" s="42"/>
      <c r="AR694" s="39">
        <v>54491.580000000009</v>
      </c>
      <c r="AS694" s="22">
        <f t="shared" si="74"/>
        <v>3.6701082993005518</v>
      </c>
      <c r="AT694" s="40">
        <v>199990</v>
      </c>
    </row>
    <row r="695" spans="1:46" ht="47.25" x14ac:dyDescent="0.25">
      <c r="A695" s="17"/>
      <c r="B695" s="18"/>
      <c r="C695" s="19" t="s">
        <v>1502</v>
      </c>
      <c r="D695" s="20" t="s">
        <v>1276</v>
      </c>
      <c r="E695" s="49" t="s">
        <v>1658</v>
      </c>
      <c r="F695" s="22" t="str">
        <f t="shared" si="70"/>
        <v>S613A00M62</v>
      </c>
      <c r="G695" s="22" t="s">
        <v>100</v>
      </c>
      <c r="H695" s="17" t="s">
        <v>472</v>
      </c>
      <c r="I695" s="24">
        <v>5729</v>
      </c>
      <c r="J695" s="50" t="s">
        <v>1657</v>
      </c>
      <c r="K695" s="17" t="s">
        <v>1249</v>
      </c>
      <c r="L695" s="17" t="s">
        <v>1405</v>
      </c>
      <c r="M695" s="28">
        <v>16</v>
      </c>
      <c r="N695" s="28"/>
      <c r="O695" s="28"/>
      <c r="P695" s="28"/>
      <c r="Q695" s="27"/>
      <c r="R695" s="28">
        <f t="shared" si="75"/>
        <v>16</v>
      </c>
      <c r="S695" s="29">
        <v>16</v>
      </c>
      <c r="T695" s="30">
        <f t="shared" si="76"/>
        <v>0</v>
      </c>
      <c r="U695" s="31">
        <v>43159</v>
      </c>
      <c r="V695" s="32">
        <v>0</v>
      </c>
      <c r="W695" s="32">
        <v>0</v>
      </c>
      <c r="X695" s="32">
        <v>2</v>
      </c>
      <c r="Y695" s="32">
        <v>0</v>
      </c>
      <c r="Z695" s="33">
        <v>0</v>
      </c>
      <c r="AA695" s="33">
        <v>2</v>
      </c>
      <c r="AB695" s="33">
        <v>0</v>
      </c>
      <c r="AC695" s="33">
        <v>-1</v>
      </c>
      <c r="AD695" s="33">
        <v>2</v>
      </c>
      <c r="AE695" s="33">
        <v>1</v>
      </c>
      <c r="AF695" s="33">
        <v>0</v>
      </c>
      <c r="AG695" s="33">
        <v>0</v>
      </c>
      <c r="AH695" s="33">
        <v>0</v>
      </c>
      <c r="AI695" s="33">
        <v>0</v>
      </c>
      <c r="AJ695" s="33">
        <v>0</v>
      </c>
      <c r="AK695" s="33">
        <v>1</v>
      </c>
      <c r="AL695" s="34">
        <v>7</v>
      </c>
      <c r="AM695" s="35">
        <v>149990</v>
      </c>
      <c r="AN695" s="17">
        <f t="shared" si="77"/>
        <v>2.7525353458277402</v>
      </c>
      <c r="AO695" s="36">
        <f t="shared" si="72"/>
        <v>0.4375</v>
      </c>
      <c r="AP695" s="37">
        <f t="shared" si="73"/>
        <v>0.4375</v>
      </c>
      <c r="AQ695" s="42"/>
      <c r="AR695" s="39">
        <v>54491.580000000009</v>
      </c>
      <c r="AS695" s="22">
        <f t="shared" si="74"/>
        <v>3.6701082993005518</v>
      </c>
      <c r="AT695" s="40">
        <v>199990</v>
      </c>
    </row>
    <row r="696" spans="1:46" ht="47.25" x14ac:dyDescent="0.25">
      <c r="A696" s="17"/>
      <c r="B696" s="18"/>
      <c r="C696" s="19" t="s">
        <v>1502</v>
      </c>
      <c r="D696" s="20" t="s">
        <v>1276</v>
      </c>
      <c r="E696" s="49" t="s">
        <v>1659</v>
      </c>
      <c r="F696" s="22" t="str">
        <f t="shared" si="70"/>
        <v>S614A00A73</v>
      </c>
      <c r="G696" s="22" t="s">
        <v>100</v>
      </c>
      <c r="H696" s="17" t="s">
        <v>472</v>
      </c>
      <c r="I696" s="24">
        <v>5709</v>
      </c>
      <c r="J696" s="50" t="s">
        <v>1660</v>
      </c>
      <c r="K696" s="17" t="s">
        <v>1249</v>
      </c>
      <c r="L696" s="17" t="s">
        <v>1550</v>
      </c>
      <c r="M696" s="28">
        <v>16</v>
      </c>
      <c r="N696" s="28"/>
      <c r="O696" s="28"/>
      <c r="P696" s="28"/>
      <c r="Q696" s="27"/>
      <c r="R696" s="28">
        <f t="shared" si="75"/>
        <v>16</v>
      </c>
      <c r="S696" s="29">
        <v>16</v>
      </c>
      <c r="T696" s="30">
        <f t="shared" si="76"/>
        <v>0</v>
      </c>
      <c r="U696" s="31">
        <v>43159</v>
      </c>
      <c r="V696" s="32">
        <v>0</v>
      </c>
      <c r="W696" s="32">
        <v>0</v>
      </c>
      <c r="X696" s="32">
        <v>0</v>
      </c>
      <c r="Y696" s="32">
        <v>0</v>
      </c>
      <c r="Z696" s="33">
        <v>0</v>
      </c>
      <c r="AA696" s="33">
        <v>0</v>
      </c>
      <c r="AB696" s="33">
        <v>0</v>
      </c>
      <c r="AC696" s="33">
        <v>0</v>
      </c>
      <c r="AD696" s="33">
        <v>2</v>
      </c>
      <c r="AE696" s="33">
        <v>0</v>
      </c>
      <c r="AF696" s="33">
        <v>1</v>
      </c>
      <c r="AG696" s="33">
        <v>1</v>
      </c>
      <c r="AH696" s="33">
        <v>0</v>
      </c>
      <c r="AI696" s="33">
        <v>0</v>
      </c>
      <c r="AJ696" s="33">
        <v>1</v>
      </c>
      <c r="AK696" s="33">
        <v>1</v>
      </c>
      <c r="AL696" s="34">
        <v>6</v>
      </c>
      <c r="AM696" s="35">
        <v>199990</v>
      </c>
      <c r="AN696" s="17">
        <f t="shared" si="77"/>
        <v>2.891600478236799</v>
      </c>
      <c r="AO696" s="36">
        <f t="shared" si="72"/>
        <v>0.375</v>
      </c>
      <c r="AP696" s="37">
        <f t="shared" si="73"/>
        <v>0.375</v>
      </c>
      <c r="AQ696" s="42"/>
      <c r="AR696" s="39">
        <v>69162.39</v>
      </c>
      <c r="AS696" s="22">
        <f t="shared" si="74"/>
        <v>3.6145367446093175</v>
      </c>
      <c r="AT696" s="40">
        <v>249990</v>
      </c>
    </row>
    <row r="697" spans="1:46" ht="47.25" x14ac:dyDescent="0.25">
      <c r="A697" s="17"/>
      <c r="B697" s="18"/>
      <c r="C697" s="19" t="s">
        <v>1502</v>
      </c>
      <c r="D697" s="20" t="s">
        <v>1276</v>
      </c>
      <c r="E697" s="49" t="s">
        <v>1661</v>
      </c>
      <c r="F697" s="22" t="str">
        <f t="shared" si="70"/>
        <v>S614A00AHR</v>
      </c>
      <c r="G697" s="22" t="s">
        <v>100</v>
      </c>
      <c r="H697" s="17" t="s">
        <v>472</v>
      </c>
      <c r="I697" s="24">
        <v>5709</v>
      </c>
      <c r="J697" s="50" t="s">
        <v>1660</v>
      </c>
      <c r="K697" s="17" t="s">
        <v>1249</v>
      </c>
      <c r="L697" s="17" t="s">
        <v>1403</v>
      </c>
      <c r="M697" s="28">
        <v>20</v>
      </c>
      <c r="N697" s="28"/>
      <c r="O697" s="28"/>
      <c r="P697" s="28"/>
      <c r="Q697" s="27"/>
      <c r="R697" s="28">
        <f t="shared" si="75"/>
        <v>20</v>
      </c>
      <c r="S697" s="29">
        <v>20</v>
      </c>
      <c r="T697" s="30">
        <f t="shared" si="76"/>
        <v>0</v>
      </c>
      <c r="U697" s="31">
        <v>43159</v>
      </c>
      <c r="V697" s="32">
        <v>0</v>
      </c>
      <c r="W697" s="32">
        <v>1</v>
      </c>
      <c r="X697" s="32">
        <v>1</v>
      </c>
      <c r="Y697" s="32">
        <v>1</v>
      </c>
      <c r="Z697" s="33">
        <v>2</v>
      </c>
      <c r="AA697" s="33">
        <v>0</v>
      </c>
      <c r="AB697" s="33">
        <v>0</v>
      </c>
      <c r="AC697" s="33">
        <v>0</v>
      </c>
      <c r="AD697" s="33">
        <v>2</v>
      </c>
      <c r="AE697" s="33">
        <v>1</v>
      </c>
      <c r="AF697" s="33">
        <v>0</v>
      </c>
      <c r="AG697" s="33">
        <v>1</v>
      </c>
      <c r="AH697" s="33">
        <v>0</v>
      </c>
      <c r="AI697" s="33">
        <v>1</v>
      </c>
      <c r="AJ697" s="33">
        <v>2</v>
      </c>
      <c r="AK697" s="33">
        <v>3</v>
      </c>
      <c r="AL697" s="34">
        <v>15</v>
      </c>
      <c r="AM697" s="35">
        <v>179990.67</v>
      </c>
      <c r="AN697" s="17">
        <f t="shared" si="77"/>
        <v>2.6024356590337612</v>
      </c>
      <c r="AO697" s="36">
        <f t="shared" si="72"/>
        <v>0.75</v>
      </c>
      <c r="AP697" s="37">
        <f t="shared" si="73"/>
        <v>0.75</v>
      </c>
      <c r="AQ697" s="42"/>
      <c r="AR697" s="39">
        <v>69162.39</v>
      </c>
      <c r="AS697" s="22">
        <f t="shared" si="74"/>
        <v>3.6145367446093175</v>
      </c>
      <c r="AT697" s="40">
        <v>249990</v>
      </c>
    </row>
    <row r="698" spans="1:46" ht="47.25" x14ac:dyDescent="0.25">
      <c r="A698" s="17"/>
      <c r="B698" s="18"/>
      <c r="C698" s="19" t="s">
        <v>1502</v>
      </c>
      <c r="D698" s="20" t="s">
        <v>1276</v>
      </c>
      <c r="E698" s="49" t="s">
        <v>1662</v>
      </c>
      <c r="F698" s="22" t="str">
        <f t="shared" si="70"/>
        <v>S614A00M62</v>
      </c>
      <c r="G698" s="22" t="s">
        <v>100</v>
      </c>
      <c r="H698" s="17" t="s">
        <v>472</v>
      </c>
      <c r="I698" s="24">
        <v>5709</v>
      </c>
      <c r="J698" s="50" t="s">
        <v>1660</v>
      </c>
      <c r="K698" s="17" t="s">
        <v>1249</v>
      </c>
      <c r="L698" s="17" t="s">
        <v>1405</v>
      </c>
      <c r="M698" s="28">
        <v>16</v>
      </c>
      <c r="N698" s="28"/>
      <c r="O698" s="28"/>
      <c r="P698" s="28"/>
      <c r="Q698" s="27"/>
      <c r="R698" s="28">
        <f t="shared" si="75"/>
        <v>16</v>
      </c>
      <c r="S698" s="29">
        <v>16</v>
      </c>
      <c r="T698" s="30">
        <f t="shared" si="76"/>
        <v>0</v>
      </c>
      <c r="U698" s="31">
        <v>43159</v>
      </c>
      <c r="V698" s="32">
        <v>0</v>
      </c>
      <c r="W698" s="32">
        <v>1</v>
      </c>
      <c r="X698" s="32">
        <v>0</v>
      </c>
      <c r="Y698" s="32">
        <v>0</v>
      </c>
      <c r="Z698" s="33">
        <v>0</v>
      </c>
      <c r="AA698" s="33">
        <v>0</v>
      </c>
      <c r="AB698" s="33">
        <v>0</v>
      </c>
      <c r="AC698" s="33">
        <v>0</v>
      </c>
      <c r="AD698" s="33">
        <v>0</v>
      </c>
      <c r="AE698" s="33">
        <v>0</v>
      </c>
      <c r="AF698" s="33">
        <v>2</v>
      </c>
      <c r="AG698" s="33">
        <v>3</v>
      </c>
      <c r="AH698" s="33">
        <v>0</v>
      </c>
      <c r="AI698" s="33">
        <v>2</v>
      </c>
      <c r="AJ698" s="33">
        <v>0</v>
      </c>
      <c r="AK698" s="33">
        <v>0</v>
      </c>
      <c r="AL698" s="34">
        <v>8</v>
      </c>
      <c r="AM698" s="35">
        <v>0</v>
      </c>
      <c r="AN698" s="17">
        <f t="shared" si="77"/>
        <v>0</v>
      </c>
      <c r="AO698" s="36">
        <f t="shared" si="72"/>
        <v>0.5</v>
      </c>
      <c r="AP698" s="37">
        <f t="shared" si="73"/>
        <v>0.5</v>
      </c>
      <c r="AQ698" s="42"/>
      <c r="AR698" s="39">
        <v>69162.39</v>
      </c>
      <c r="AS698" s="22">
        <f t="shared" si="74"/>
        <v>3.6145367446093175</v>
      </c>
      <c r="AT698" s="40">
        <v>249990</v>
      </c>
    </row>
    <row r="699" spans="1:46" ht="47.25" x14ac:dyDescent="0.25">
      <c r="A699" s="17"/>
      <c r="B699" s="18"/>
      <c r="C699" s="19" t="s">
        <v>1502</v>
      </c>
      <c r="D699" s="20" t="s">
        <v>1276</v>
      </c>
      <c r="E699" s="49" t="s">
        <v>1663</v>
      </c>
      <c r="F699" s="22" t="str">
        <f t="shared" si="70"/>
        <v>S615A00AHR</v>
      </c>
      <c r="G699" s="22" t="s">
        <v>100</v>
      </c>
      <c r="H699" s="17" t="s">
        <v>472</v>
      </c>
      <c r="I699" s="24">
        <v>5710</v>
      </c>
      <c r="J699" s="50" t="s">
        <v>1664</v>
      </c>
      <c r="K699" s="17" t="s">
        <v>1249</v>
      </c>
      <c r="L699" s="17" t="s">
        <v>1530</v>
      </c>
      <c r="M699" s="28">
        <v>20</v>
      </c>
      <c r="N699" s="28"/>
      <c r="O699" s="28"/>
      <c r="P699" s="28"/>
      <c r="Q699" s="27"/>
      <c r="R699" s="28">
        <f t="shared" si="75"/>
        <v>20</v>
      </c>
      <c r="S699" s="29">
        <v>20</v>
      </c>
      <c r="T699" s="30">
        <f t="shared" si="76"/>
        <v>0</v>
      </c>
      <c r="U699" s="31">
        <v>43159</v>
      </c>
      <c r="V699" s="32">
        <v>0</v>
      </c>
      <c r="W699" s="32">
        <v>2</v>
      </c>
      <c r="X699" s="32">
        <v>0</v>
      </c>
      <c r="Y699" s="32">
        <v>1</v>
      </c>
      <c r="Z699" s="33">
        <v>0</v>
      </c>
      <c r="AA699" s="33">
        <v>0</v>
      </c>
      <c r="AB699" s="33">
        <v>-1</v>
      </c>
      <c r="AC699" s="33">
        <v>4</v>
      </c>
      <c r="AD699" s="33">
        <v>1</v>
      </c>
      <c r="AE699" s="33">
        <v>0</v>
      </c>
      <c r="AF699" s="33">
        <v>0</v>
      </c>
      <c r="AG699" s="33">
        <v>0</v>
      </c>
      <c r="AH699" s="33">
        <v>0</v>
      </c>
      <c r="AI699" s="33">
        <v>0</v>
      </c>
      <c r="AJ699" s="33">
        <v>0</v>
      </c>
      <c r="AK699" s="33">
        <v>2</v>
      </c>
      <c r="AL699" s="34">
        <v>9</v>
      </c>
      <c r="AM699" s="35">
        <v>184990.5</v>
      </c>
      <c r="AN699" s="17">
        <f t="shared" si="77"/>
        <v>2.2632303926588286</v>
      </c>
      <c r="AO699" s="36">
        <f t="shared" si="72"/>
        <v>0.45</v>
      </c>
      <c r="AP699" s="37">
        <f t="shared" si="73"/>
        <v>0.45</v>
      </c>
      <c r="AQ699" s="42"/>
      <c r="AR699" s="39">
        <v>81737.37000000001</v>
      </c>
      <c r="AS699" s="22">
        <f t="shared" si="74"/>
        <v>3.0584541685155759</v>
      </c>
      <c r="AT699" s="40">
        <v>249990</v>
      </c>
    </row>
    <row r="700" spans="1:46" ht="47.25" x14ac:dyDescent="0.25">
      <c r="A700" s="17"/>
      <c r="B700" s="18"/>
      <c r="C700" s="19" t="s">
        <v>1502</v>
      </c>
      <c r="D700" s="20" t="s">
        <v>1276</v>
      </c>
      <c r="E700" s="49" t="s">
        <v>1665</v>
      </c>
      <c r="F700" s="22" t="str">
        <f t="shared" si="70"/>
        <v>S616A00A73</v>
      </c>
      <c r="G700" s="22" t="s">
        <v>100</v>
      </c>
      <c r="H700" s="17" t="s">
        <v>472</v>
      </c>
      <c r="I700" s="24">
        <v>5710</v>
      </c>
      <c r="J700" s="50" t="s">
        <v>1666</v>
      </c>
      <c r="K700" s="17" t="s">
        <v>1249</v>
      </c>
      <c r="L700" s="17" t="s">
        <v>1550</v>
      </c>
      <c r="M700" s="28">
        <v>16</v>
      </c>
      <c r="N700" s="28"/>
      <c r="O700" s="28"/>
      <c r="P700" s="28"/>
      <c r="Q700" s="27"/>
      <c r="R700" s="28">
        <f t="shared" si="75"/>
        <v>16</v>
      </c>
      <c r="S700" s="29">
        <v>16</v>
      </c>
      <c r="T700" s="30">
        <f t="shared" si="76"/>
        <v>0</v>
      </c>
      <c r="U700" s="31">
        <v>43159</v>
      </c>
      <c r="V700" s="32">
        <v>0</v>
      </c>
      <c r="W700" s="32">
        <v>0</v>
      </c>
      <c r="X700" s="32">
        <v>0</v>
      </c>
      <c r="Y700" s="32">
        <v>0</v>
      </c>
      <c r="Z700" s="33">
        <v>0</v>
      </c>
      <c r="AA700" s="33">
        <v>0</v>
      </c>
      <c r="AB700" s="33">
        <v>0</v>
      </c>
      <c r="AC700" s="33">
        <v>0</v>
      </c>
      <c r="AD700" s="33">
        <v>0</v>
      </c>
      <c r="AE700" s="33">
        <v>0</v>
      </c>
      <c r="AF700" s="33">
        <v>0</v>
      </c>
      <c r="AG700" s="33">
        <v>0</v>
      </c>
      <c r="AH700" s="33">
        <v>0</v>
      </c>
      <c r="AI700" s="33">
        <v>0</v>
      </c>
      <c r="AJ700" s="33">
        <v>0</v>
      </c>
      <c r="AK700" s="33">
        <v>1</v>
      </c>
      <c r="AL700" s="34">
        <v>1</v>
      </c>
      <c r="AM700" s="35">
        <v>199990</v>
      </c>
      <c r="AN700" s="17">
        <f t="shared" si="77"/>
        <v>2.578995021130118</v>
      </c>
      <c r="AO700" s="36">
        <f t="shared" si="72"/>
        <v>6.25E-2</v>
      </c>
      <c r="AP700" s="37">
        <f t="shared" si="73"/>
        <v>6.25E-2</v>
      </c>
      <c r="AQ700" s="42"/>
      <c r="AR700" s="39">
        <v>77545.709999999992</v>
      </c>
      <c r="AS700" s="22">
        <f t="shared" si="74"/>
        <v>3.2237760154623643</v>
      </c>
      <c r="AT700" s="40">
        <v>249990</v>
      </c>
    </row>
    <row r="701" spans="1:46" ht="47.25" x14ac:dyDescent="0.25">
      <c r="A701" s="17"/>
      <c r="B701" s="18"/>
      <c r="C701" s="19" t="s">
        <v>1502</v>
      </c>
      <c r="D701" s="20" t="s">
        <v>1276</v>
      </c>
      <c r="E701" s="49" t="s">
        <v>1667</v>
      </c>
      <c r="F701" s="22" t="str">
        <f t="shared" si="70"/>
        <v>S616A00AKX</v>
      </c>
      <c r="G701" s="22" t="s">
        <v>100</v>
      </c>
      <c r="H701" s="17" t="s">
        <v>472</v>
      </c>
      <c r="I701" s="24">
        <v>5710</v>
      </c>
      <c r="J701" s="50" t="s">
        <v>1666</v>
      </c>
      <c r="K701" s="17" t="s">
        <v>1249</v>
      </c>
      <c r="L701" s="17" t="s">
        <v>1668</v>
      </c>
      <c r="M701" s="28">
        <v>16</v>
      </c>
      <c r="N701" s="28"/>
      <c r="O701" s="28"/>
      <c r="P701" s="28"/>
      <c r="Q701" s="27"/>
      <c r="R701" s="28">
        <f t="shared" si="75"/>
        <v>16</v>
      </c>
      <c r="S701" s="29">
        <v>16</v>
      </c>
      <c r="T701" s="30">
        <f t="shared" si="76"/>
        <v>0</v>
      </c>
      <c r="U701" s="31">
        <v>43159</v>
      </c>
      <c r="V701" s="32">
        <v>0</v>
      </c>
      <c r="W701" s="32">
        <v>1</v>
      </c>
      <c r="X701" s="32">
        <v>2</v>
      </c>
      <c r="Y701" s="32">
        <v>0</v>
      </c>
      <c r="Z701" s="33">
        <v>0</v>
      </c>
      <c r="AA701" s="33">
        <v>1</v>
      </c>
      <c r="AB701" s="33">
        <v>1</v>
      </c>
      <c r="AC701" s="33">
        <v>0</v>
      </c>
      <c r="AD701" s="33">
        <v>0</v>
      </c>
      <c r="AE701" s="33">
        <v>0</v>
      </c>
      <c r="AF701" s="33">
        <v>0</v>
      </c>
      <c r="AG701" s="33">
        <v>0</v>
      </c>
      <c r="AH701" s="33">
        <v>0</v>
      </c>
      <c r="AI701" s="33">
        <v>1</v>
      </c>
      <c r="AJ701" s="33">
        <v>-1</v>
      </c>
      <c r="AK701" s="33">
        <v>1</v>
      </c>
      <c r="AL701" s="34">
        <v>6</v>
      </c>
      <c r="AM701" s="35">
        <v>199990</v>
      </c>
      <c r="AN701" s="17">
        <f t="shared" si="77"/>
        <v>2.578995021130118</v>
      </c>
      <c r="AO701" s="36">
        <f t="shared" si="72"/>
        <v>0.375</v>
      </c>
      <c r="AP701" s="37">
        <f t="shared" si="73"/>
        <v>0.375</v>
      </c>
      <c r="AQ701" s="42"/>
      <c r="AR701" s="39">
        <v>77545.709999999992</v>
      </c>
      <c r="AS701" s="22">
        <f t="shared" si="74"/>
        <v>3.2237760154623643</v>
      </c>
      <c r="AT701" s="40">
        <v>249990</v>
      </c>
    </row>
    <row r="702" spans="1:46" ht="47.25" x14ac:dyDescent="0.25">
      <c r="A702" s="17"/>
      <c r="B702" s="18"/>
      <c r="C702" s="19" t="s">
        <v>1502</v>
      </c>
      <c r="D702" s="20" t="s">
        <v>1276</v>
      </c>
      <c r="E702" s="49" t="s">
        <v>1669</v>
      </c>
      <c r="F702" s="22" t="str">
        <f t="shared" si="70"/>
        <v>S617A00A73</v>
      </c>
      <c r="G702" s="22" t="s">
        <v>100</v>
      </c>
      <c r="H702" s="17" t="s">
        <v>472</v>
      </c>
      <c r="I702" s="24">
        <v>5730</v>
      </c>
      <c r="J702" s="50" t="s">
        <v>1670</v>
      </c>
      <c r="K702" s="17" t="s">
        <v>1249</v>
      </c>
      <c r="L702" s="17" t="s">
        <v>1550</v>
      </c>
      <c r="M702" s="28">
        <v>16</v>
      </c>
      <c r="N702" s="28"/>
      <c r="O702" s="28"/>
      <c r="P702" s="28"/>
      <c r="Q702" s="27"/>
      <c r="R702" s="28">
        <f t="shared" si="75"/>
        <v>16</v>
      </c>
      <c r="S702" s="29">
        <v>16</v>
      </c>
      <c r="T702" s="30">
        <f t="shared" si="76"/>
        <v>0</v>
      </c>
      <c r="U702" s="31">
        <v>43159</v>
      </c>
      <c r="V702" s="32">
        <v>0</v>
      </c>
      <c r="W702" s="32">
        <v>0</v>
      </c>
      <c r="X702" s="32">
        <v>0</v>
      </c>
      <c r="Y702" s="32">
        <v>0</v>
      </c>
      <c r="Z702" s="33">
        <v>0</v>
      </c>
      <c r="AA702" s="33">
        <v>0</v>
      </c>
      <c r="AB702" s="33">
        <v>0</v>
      </c>
      <c r="AC702" s="33">
        <v>0</v>
      </c>
      <c r="AD702" s="33">
        <v>0</v>
      </c>
      <c r="AE702" s="33">
        <v>0</v>
      </c>
      <c r="AF702" s="33">
        <v>0</v>
      </c>
      <c r="AG702" s="33">
        <v>0</v>
      </c>
      <c r="AH702" s="33">
        <v>0</v>
      </c>
      <c r="AI702" s="33">
        <v>0</v>
      </c>
      <c r="AJ702" s="33">
        <v>0</v>
      </c>
      <c r="AK702" s="33">
        <v>0</v>
      </c>
      <c r="AL702" s="34">
        <v>0</v>
      </c>
      <c r="AM702" s="35">
        <v>0</v>
      </c>
      <c r="AN702" s="17">
        <f t="shared" si="77"/>
        <v>0</v>
      </c>
      <c r="AO702" s="36">
        <f t="shared" si="72"/>
        <v>0</v>
      </c>
      <c r="AP702" s="37">
        <f t="shared" si="73"/>
        <v>0</v>
      </c>
      <c r="AQ702" s="42"/>
      <c r="AR702" s="39">
        <v>54491.580000000009</v>
      </c>
      <c r="AS702" s="22">
        <f t="shared" si="74"/>
        <v>3.6701082993005518</v>
      </c>
      <c r="AT702" s="40">
        <v>199990</v>
      </c>
    </row>
    <row r="703" spans="1:46" ht="47.25" x14ac:dyDescent="0.25">
      <c r="A703" s="17"/>
      <c r="B703" s="18"/>
      <c r="C703" s="19" t="s">
        <v>1502</v>
      </c>
      <c r="D703" s="20" t="s">
        <v>1276</v>
      </c>
      <c r="E703" s="49" t="s">
        <v>1671</v>
      </c>
      <c r="F703" s="22" t="str">
        <f t="shared" si="70"/>
        <v>S617A00AHR</v>
      </c>
      <c r="G703" s="22" t="s">
        <v>100</v>
      </c>
      <c r="H703" s="17" t="s">
        <v>472</v>
      </c>
      <c r="I703" s="24">
        <v>5730</v>
      </c>
      <c r="J703" s="50" t="s">
        <v>1670</v>
      </c>
      <c r="K703" s="17" t="s">
        <v>1249</v>
      </c>
      <c r="L703" s="17" t="s">
        <v>1403</v>
      </c>
      <c r="M703" s="28">
        <v>20</v>
      </c>
      <c r="N703" s="28"/>
      <c r="O703" s="28"/>
      <c r="P703" s="28"/>
      <c r="Q703" s="27"/>
      <c r="R703" s="28">
        <f t="shared" si="75"/>
        <v>20</v>
      </c>
      <c r="S703" s="29">
        <v>20</v>
      </c>
      <c r="T703" s="30">
        <f t="shared" si="76"/>
        <v>0</v>
      </c>
      <c r="U703" s="31">
        <v>43159</v>
      </c>
      <c r="V703" s="32">
        <v>0</v>
      </c>
      <c r="W703" s="32">
        <v>0</v>
      </c>
      <c r="X703" s="32">
        <v>0</v>
      </c>
      <c r="Y703" s="32">
        <v>0</v>
      </c>
      <c r="Z703" s="33">
        <v>0</v>
      </c>
      <c r="AA703" s="33">
        <v>0</v>
      </c>
      <c r="AB703" s="33">
        <v>0</v>
      </c>
      <c r="AC703" s="33">
        <v>0</v>
      </c>
      <c r="AD703" s="33">
        <v>0</v>
      </c>
      <c r="AE703" s="33">
        <v>0</v>
      </c>
      <c r="AF703" s="33">
        <v>0</v>
      </c>
      <c r="AG703" s="33">
        <v>0</v>
      </c>
      <c r="AH703" s="33">
        <v>0</v>
      </c>
      <c r="AI703" s="33">
        <v>0</v>
      </c>
      <c r="AJ703" s="33">
        <v>0</v>
      </c>
      <c r="AK703" s="33">
        <v>2</v>
      </c>
      <c r="AL703" s="34">
        <v>2</v>
      </c>
      <c r="AM703" s="35">
        <v>138740.5</v>
      </c>
      <c r="AN703" s="17">
        <f t="shared" si="77"/>
        <v>2.5460906070258922</v>
      </c>
      <c r="AO703" s="36">
        <f t="shared" si="72"/>
        <v>0.1</v>
      </c>
      <c r="AP703" s="37">
        <f t="shared" si="73"/>
        <v>0.1</v>
      </c>
      <c r="AQ703" s="42"/>
      <c r="AR703" s="39">
        <v>54491.580000000009</v>
      </c>
      <c r="AS703" s="22">
        <f t="shared" si="74"/>
        <v>3.6701082993005518</v>
      </c>
      <c r="AT703" s="40">
        <v>199990</v>
      </c>
    </row>
    <row r="704" spans="1:46" ht="47.25" x14ac:dyDescent="0.25">
      <c r="A704" s="17"/>
      <c r="B704" s="18"/>
      <c r="C704" s="19" t="s">
        <v>1502</v>
      </c>
      <c r="D704" s="20" t="s">
        <v>1276</v>
      </c>
      <c r="E704" s="49" t="s">
        <v>1672</v>
      </c>
      <c r="F704" s="22" t="str">
        <f t="shared" si="70"/>
        <v>S617A00M62</v>
      </c>
      <c r="G704" s="22" t="s">
        <v>100</v>
      </c>
      <c r="H704" s="17" t="s">
        <v>472</v>
      </c>
      <c r="I704" s="24">
        <v>5730</v>
      </c>
      <c r="J704" s="50" t="s">
        <v>1670</v>
      </c>
      <c r="K704" s="17" t="s">
        <v>1249</v>
      </c>
      <c r="L704" s="17" t="s">
        <v>1405</v>
      </c>
      <c r="M704" s="28">
        <v>16</v>
      </c>
      <c r="N704" s="28"/>
      <c r="O704" s="28"/>
      <c r="P704" s="28"/>
      <c r="Q704" s="27"/>
      <c r="R704" s="28">
        <f t="shared" si="75"/>
        <v>16</v>
      </c>
      <c r="S704" s="29">
        <v>16</v>
      </c>
      <c r="T704" s="30">
        <f t="shared" si="76"/>
        <v>0</v>
      </c>
      <c r="U704" s="31">
        <v>43159</v>
      </c>
      <c r="V704" s="32">
        <v>0</v>
      </c>
      <c r="W704" s="32">
        <v>0</v>
      </c>
      <c r="X704" s="32">
        <v>0</v>
      </c>
      <c r="Y704" s="32">
        <v>0</v>
      </c>
      <c r="Z704" s="33">
        <v>0</v>
      </c>
      <c r="AA704" s="33">
        <v>0</v>
      </c>
      <c r="AB704" s="33">
        <v>0</v>
      </c>
      <c r="AC704" s="33">
        <v>0</v>
      </c>
      <c r="AD704" s="33">
        <v>1</v>
      </c>
      <c r="AE704" s="33">
        <v>1</v>
      </c>
      <c r="AF704" s="33">
        <v>0</v>
      </c>
      <c r="AG704" s="33">
        <v>0</v>
      </c>
      <c r="AH704" s="33">
        <v>0</v>
      </c>
      <c r="AI704" s="33">
        <v>0</v>
      </c>
      <c r="AJ704" s="33">
        <v>0</v>
      </c>
      <c r="AK704" s="33">
        <v>2</v>
      </c>
      <c r="AL704" s="34">
        <v>4</v>
      </c>
      <c r="AM704" s="35">
        <v>138740.5</v>
      </c>
      <c r="AN704" s="17">
        <f t="shared" si="77"/>
        <v>2.5460906070258922</v>
      </c>
      <c r="AO704" s="36">
        <f t="shared" si="72"/>
        <v>0.25</v>
      </c>
      <c r="AP704" s="37">
        <f t="shared" si="73"/>
        <v>0.25</v>
      </c>
      <c r="AQ704" s="42"/>
      <c r="AR704" s="39">
        <v>54491.580000000009</v>
      </c>
      <c r="AS704" s="22">
        <f t="shared" si="74"/>
        <v>3.6701082993005518</v>
      </c>
      <c r="AT704" s="40">
        <v>199990</v>
      </c>
    </row>
    <row r="705" spans="1:46" ht="47.25" x14ac:dyDescent="0.25">
      <c r="A705" s="17"/>
      <c r="B705" s="18"/>
      <c r="C705" s="19" t="s">
        <v>1502</v>
      </c>
      <c r="D705" s="20" t="s">
        <v>1276</v>
      </c>
      <c r="E705" s="49" t="s">
        <v>1673</v>
      </c>
      <c r="F705" s="22" t="str">
        <f t="shared" si="70"/>
        <v>S618A00AHR</v>
      </c>
      <c r="G705" s="22" t="s">
        <v>100</v>
      </c>
      <c r="H705" s="17" t="s">
        <v>472</v>
      </c>
      <c r="I705" s="24">
        <v>5726</v>
      </c>
      <c r="J705" s="50" t="s">
        <v>1674</v>
      </c>
      <c r="K705" s="17" t="s">
        <v>1249</v>
      </c>
      <c r="L705" s="17" t="s">
        <v>1530</v>
      </c>
      <c r="M705" s="28">
        <v>20</v>
      </c>
      <c r="N705" s="28"/>
      <c r="O705" s="28"/>
      <c r="P705" s="28"/>
      <c r="Q705" s="27"/>
      <c r="R705" s="28">
        <f t="shared" si="75"/>
        <v>20</v>
      </c>
      <c r="S705" s="29">
        <v>20</v>
      </c>
      <c r="T705" s="30">
        <f t="shared" si="76"/>
        <v>0</v>
      </c>
      <c r="U705" s="31">
        <v>43159</v>
      </c>
      <c r="V705" s="32">
        <v>0</v>
      </c>
      <c r="W705" s="32">
        <v>1</v>
      </c>
      <c r="X705" s="32">
        <v>0</v>
      </c>
      <c r="Y705" s="32">
        <v>0</v>
      </c>
      <c r="Z705" s="33">
        <v>0</v>
      </c>
      <c r="AA705" s="33">
        <v>0</v>
      </c>
      <c r="AB705" s="33">
        <v>1</v>
      </c>
      <c r="AC705" s="33">
        <v>2</v>
      </c>
      <c r="AD705" s="33">
        <v>1</v>
      </c>
      <c r="AE705" s="33">
        <v>1</v>
      </c>
      <c r="AF705" s="33">
        <v>1</v>
      </c>
      <c r="AG705" s="33">
        <v>2</v>
      </c>
      <c r="AH705" s="33">
        <v>2</v>
      </c>
      <c r="AI705" s="33">
        <v>1</v>
      </c>
      <c r="AJ705" s="33">
        <v>-1</v>
      </c>
      <c r="AK705" s="33">
        <v>3</v>
      </c>
      <c r="AL705" s="34">
        <v>14</v>
      </c>
      <c r="AM705" s="35">
        <v>149990</v>
      </c>
      <c r="AN705" s="17">
        <f t="shared" si="77"/>
        <v>2.7525353458277402</v>
      </c>
      <c r="AO705" s="36">
        <f t="shared" si="72"/>
        <v>0.7</v>
      </c>
      <c r="AP705" s="37">
        <f t="shared" si="73"/>
        <v>0.7</v>
      </c>
      <c r="AQ705" s="42"/>
      <c r="AR705" s="39">
        <v>54491.580000000009</v>
      </c>
      <c r="AS705" s="22">
        <f t="shared" si="74"/>
        <v>3.6701082993005518</v>
      </c>
      <c r="AT705" s="40">
        <v>199990</v>
      </c>
    </row>
    <row r="706" spans="1:46" ht="47.25" x14ac:dyDescent="0.25">
      <c r="A706" s="17"/>
      <c r="B706" s="18"/>
      <c r="C706" s="19" t="s">
        <v>1502</v>
      </c>
      <c r="D706" s="20" t="s">
        <v>1276</v>
      </c>
      <c r="E706" s="49" t="s">
        <v>1675</v>
      </c>
      <c r="F706" s="22" t="str">
        <f t="shared" si="70"/>
        <v>S619A00A73</v>
      </c>
      <c r="G706" s="22" t="s">
        <v>100</v>
      </c>
      <c r="H706" s="17" t="s">
        <v>472</v>
      </c>
      <c r="I706" s="24">
        <v>5726</v>
      </c>
      <c r="J706" s="50" t="s">
        <v>1676</v>
      </c>
      <c r="K706" s="17" t="s">
        <v>1249</v>
      </c>
      <c r="L706" s="17" t="s">
        <v>1550</v>
      </c>
      <c r="M706" s="28">
        <v>16</v>
      </c>
      <c r="N706" s="28"/>
      <c r="O706" s="28"/>
      <c r="P706" s="28"/>
      <c r="Q706" s="27"/>
      <c r="R706" s="28">
        <f t="shared" si="75"/>
        <v>16</v>
      </c>
      <c r="S706" s="29">
        <v>16</v>
      </c>
      <c r="T706" s="30">
        <f t="shared" si="76"/>
        <v>0</v>
      </c>
      <c r="U706" s="31">
        <v>43159</v>
      </c>
      <c r="V706" s="32">
        <v>0</v>
      </c>
      <c r="W706" s="32">
        <v>0</v>
      </c>
      <c r="X706" s="32">
        <v>0</v>
      </c>
      <c r="Y706" s="32">
        <v>0</v>
      </c>
      <c r="Z706" s="33">
        <v>0</v>
      </c>
      <c r="AA706" s="33">
        <v>0</v>
      </c>
      <c r="AB706" s="33">
        <v>0</v>
      </c>
      <c r="AC706" s="33">
        <v>0</v>
      </c>
      <c r="AD706" s="33">
        <v>0</v>
      </c>
      <c r="AE706" s="33">
        <v>0</v>
      </c>
      <c r="AF706" s="33">
        <v>0</v>
      </c>
      <c r="AG706" s="33">
        <v>0</v>
      </c>
      <c r="AH706" s="33">
        <v>0</v>
      </c>
      <c r="AI706" s="33">
        <v>0</v>
      </c>
      <c r="AJ706" s="33">
        <v>0</v>
      </c>
      <c r="AK706" s="33">
        <v>0</v>
      </c>
      <c r="AL706" s="34">
        <v>0</v>
      </c>
      <c r="AM706" s="35">
        <v>0</v>
      </c>
      <c r="AN706" s="17">
        <f t="shared" si="77"/>
        <v>0</v>
      </c>
      <c r="AO706" s="36">
        <f t="shared" ref="AO706:AO769" si="78">AL706/R706</f>
        <v>0</v>
      </c>
      <c r="AP706" s="37">
        <f t="shared" ref="AP706:AP769" si="79">AL706/S706</f>
        <v>0</v>
      </c>
      <c r="AQ706" s="42"/>
      <c r="AR706" s="39">
        <v>52395.750000000007</v>
      </c>
      <c r="AS706" s="22">
        <f t="shared" si="74"/>
        <v>3.8169126312725741</v>
      </c>
      <c r="AT706" s="40">
        <v>199990</v>
      </c>
    </row>
    <row r="707" spans="1:46" ht="47.25" x14ac:dyDescent="0.25">
      <c r="A707" s="17"/>
      <c r="B707" s="18"/>
      <c r="C707" s="19" t="s">
        <v>1502</v>
      </c>
      <c r="D707" s="20" t="s">
        <v>1276</v>
      </c>
      <c r="E707" s="49" t="s">
        <v>1677</v>
      </c>
      <c r="F707" s="22" t="str">
        <f t="shared" si="70"/>
        <v>S619A00AKX</v>
      </c>
      <c r="G707" s="22" t="s">
        <v>100</v>
      </c>
      <c r="H707" s="17" t="s">
        <v>472</v>
      </c>
      <c r="I707" s="24">
        <v>5726</v>
      </c>
      <c r="J707" s="50" t="s">
        <v>1676</v>
      </c>
      <c r="K707" s="17" t="s">
        <v>1249</v>
      </c>
      <c r="L707" s="17" t="s">
        <v>1668</v>
      </c>
      <c r="M707" s="28">
        <v>16</v>
      </c>
      <c r="N707" s="28"/>
      <c r="O707" s="28"/>
      <c r="P707" s="28"/>
      <c r="Q707" s="27"/>
      <c r="R707" s="28">
        <f t="shared" si="75"/>
        <v>16</v>
      </c>
      <c r="S707" s="29">
        <v>16</v>
      </c>
      <c r="T707" s="30">
        <f t="shared" si="76"/>
        <v>0</v>
      </c>
      <c r="U707" s="31">
        <v>43159</v>
      </c>
      <c r="V707" s="32">
        <v>0</v>
      </c>
      <c r="W707" s="32">
        <v>0</v>
      </c>
      <c r="X707" s="32">
        <v>0</v>
      </c>
      <c r="Y707" s="32">
        <v>1</v>
      </c>
      <c r="Z707" s="33">
        <v>0</v>
      </c>
      <c r="AA707" s="33">
        <v>0</v>
      </c>
      <c r="AB707" s="33">
        <v>0</v>
      </c>
      <c r="AC707" s="33">
        <v>0</v>
      </c>
      <c r="AD707" s="33">
        <v>0</v>
      </c>
      <c r="AE707" s="33">
        <v>0</v>
      </c>
      <c r="AF707" s="33">
        <v>0</v>
      </c>
      <c r="AG707" s="33">
        <v>0</v>
      </c>
      <c r="AH707" s="33">
        <v>0</v>
      </c>
      <c r="AI707" s="33">
        <v>0</v>
      </c>
      <c r="AJ707" s="33">
        <v>0</v>
      </c>
      <c r="AK707" s="33">
        <v>0</v>
      </c>
      <c r="AL707" s="34">
        <v>1</v>
      </c>
      <c r="AM707" s="35">
        <v>0</v>
      </c>
      <c r="AN707" s="17">
        <f t="shared" si="77"/>
        <v>0</v>
      </c>
      <c r="AO707" s="36">
        <f t="shared" si="78"/>
        <v>6.25E-2</v>
      </c>
      <c r="AP707" s="37">
        <f t="shared" si="79"/>
        <v>6.25E-2</v>
      </c>
      <c r="AQ707" s="42"/>
      <c r="AR707" s="39">
        <v>52395.750000000007</v>
      </c>
      <c r="AS707" s="22">
        <f t="shared" si="74"/>
        <v>3.8169126312725741</v>
      </c>
      <c r="AT707" s="40">
        <v>199990</v>
      </c>
    </row>
    <row r="708" spans="1:46" ht="47.25" x14ac:dyDescent="0.25">
      <c r="A708" s="17"/>
      <c r="B708" s="18"/>
      <c r="C708" s="19" t="s">
        <v>1502</v>
      </c>
      <c r="D708" s="20" t="s">
        <v>1276</v>
      </c>
      <c r="E708" s="49" t="s">
        <v>1678</v>
      </c>
      <c r="F708" s="22" t="str">
        <f t="shared" ref="F708:F771" si="80">MID(E708,1,10)</f>
        <v>S620A00A73</v>
      </c>
      <c r="G708" s="22" t="s">
        <v>100</v>
      </c>
      <c r="H708" s="17" t="s">
        <v>472</v>
      </c>
      <c r="I708" s="24">
        <v>5728</v>
      </c>
      <c r="J708" s="50" t="s">
        <v>1679</v>
      </c>
      <c r="K708" s="17" t="s">
        <v>1249</v>
      </c>
      <c r="L708" s="17" t="s">
        <v>1550</v>
      </c>
      <c r="M708" s="28">
        <v>16</v>
      </c>
      <c r="N708" s="28"/>
      <c r="O708" s="28"/>
      <c r="P708" s="28"/>
      <c r="Q708" s="27"/>
      <c r="R708" s="28">
        <f t="shared" si="75"/>
        <v>16</v>
      </c>
      <c r="S708" s="29">
        <v>16</v>
      </c>
      <c r="T708" s="30">
        <f t="shared" si="76"/>
        <v>0</v>
      </c>
      <c r="U708" s="31">
        <v>43159</v>
      </c>
      <c r="V708" s="32">
        <v>0</v>
      </c>
      <c r="W708" s="32">
        <v>0</v>
      </c>
      <c r="X708" s="32">
        <v>0</v>
      </c>
      <c r="Y708" s="32">
        <v>0</v>
      </c>
      <c r="Z708" s="33">
        <v>0</v>
      </c>
      <c r="AA708" s="33">
        <v>0</v>
      </c>
      <c r="AB708" s="33">
        <v>0</v>
      </c>
      <c r="AC708" s="33">
        <v>0</v>
      </c>
      <c r="AD708" s="33">
        <v>0</v>
      </c>
      <c r="AE708" s="33">
        <v>0</v>
      </c>
      <c r="AF708" s="33">
        <v>0</v>
      </c>
      <c r="AG708" s="33">
        <v>0</v>
      </c>
      <c r="AH708" s="33">
        <v>0</v>
      </c>
      <c r="AI708" s="33">
        <v>0</v>
      </c>
      <c r="AJ708" s="33">
        <v>1</v>
      </c>
      <c r="AK708" s="33">
        <v>0</v>
      </c>
      <c r="AL708" s="34">
        <v>1</v>
      </c>
      <c r="AM708" s="35">
        <v>0</v>
      </c>
      <c r="AN708" s="17">
        <f t="shared" si="77"/>
        <v>0</v>
      </c>
      <c r="AO708" s="36">
        <f t="shared" si="78"/>
        <v>6.25E-2</v>
      </c>
      <c r="AP708" s="37">
        <f t="shared" si="79"/>
        <v>6.25E-2</v>
      </c>
      <c r="AQ708" s="42"/>
      <c r="AR708" s="39">
        <v>81737.37000000001</v>
      </c>
      <c r="AS708" s="22">
        <f t="shared" ref="AS708:AS771" si="81">AT708/AR708</f>
        <v>3.6701694708307837</v>
      </c>
      <c r="AT708" s="40">
        <v>299990</v>
      </c>
    </row>
    <row r="709" spans="1:46" ht="47.25" x14ac:dyDescent="0.25">
      <c r="A709" s="17"/>
      <c r="B709" s="18"/>
      <c r="C709" s="19" t="s">
        <v>1502</v>
      </c>
      <c r="D709" s="20" t="s">
        <v>1276</v>
      </c>
      <c r="E709" s="49" t="s">
        <v>1680</v>
      </c>
      <c r="F709" s="22" t="str">
        <f t="shared" si="80"/>
        <v>S620A00AHR</v>
      </c>
      <c r="G709" s="22" t="s">
        <v>100</v>
      </c>
      <c r="H709" s="17" t="s">
        <v>472</v>
      </c>
      <c r="I709" s="24">
        <v>5728</v>
      </c>
      <c r="J709" s="50" t="s">
        <v>1679</v>
      </c>
      <c r="K709" s="17" t="s">
        <v>1249</v>
      </c>
      <c r="L709" s="17" t="s">
        <v>1403</v>
      </c>
      <c r="M709" s="28">
        <v>20</v>
      </c>
      <c r="N709" s="28"/>
      <c r="O709" s="28"/>
      <c r="P709" s="28"/>
      <c r="Q709" s="27"/>
      <c r="R709" s="28">
        <f t="shared" ref="R709:R772" si="82">SUM(M709:Q709)</f>
        <v>20</v>
      </c>
      <c r="S709" s="29">
        <v>20</v>
      </c>
      <c r="T709" s="30">
        <f t="shared" ref="T709:T772" si="83">R709-S709</f>
        <v>0</v>
      </c>
      <c r="U709" s="31">
        <v>43159</v>
      </c>
      <c r="V709" s="32">
        <v>0</v>
      </c>
      <c r="W709" s="32">
        <v>0</v>
      </c>
      <c r="X709" s="32">
        <v>0</v>
      </c>
      <c r="Y709" s="32">
        <v>0</v>
      </c>
      <c r="Z709" s="33">
        <v>0</v>
      </c>
      <c r="AA709" s="33">
        <v>0</v>
      </c>
      <c r="AB709" s="33">
        <v>0</v>
      </c>
      <c r="AC709" s="33">
        <v>0</v>
      </c>
      <c r="AD709" s="33">
        <v>0</v>
      </c>
      <c r="AE709" s="33">
        <v>0</v>
      </c>
      <c r="AF709" s="33">
        <v>0</v>
      </c>
      <c r="AG709" s="33">
        <v>0</v>
      </c>
      <c r="AH709" s="33">
        <v>0</v>
      </c>
      <c r="AI709" s="33">
        <v>0</v>
      </c>
      <c r="AJ709" s="33">
        <v>0</v>
      </c>
      <c r="AK709" s="33">
        <v>0</v>
      </c>
      <c r="AL709" s="34">
        <v>0</v>
      </c>
      <c r="AM709" s="35">
        <v>0</v>
      </c>
      <c r="AN709" s="17">
        <f t="shared" si="77"/>
        <v>0</v>
      </c>
      <c r="AO709" s="36">
        <f t="shared" si="78"/>
        <v>0</v>
      </c>
      <c r="AP709" s="37">
        <f t="shared" si="79"/>
        <v>0</v>
      </c>
      <c r="AQ709" s="42"/>
      <c r="AR709" s="39">
        <v>81737.37000000001</v>
      </c>
      <c r="AS709" s="22">
        <f t="shared" si="81"/>
        <v>3.6701694708307837</v>
      </c>
      <c r="AT709" s="40">
        <v>299990</v>
      </c>
    </row>
    <row r="710" spans="1:46" ht="47.25" x14ac:dyDescent="0.25">
      <c r="A710" s="17"/>
      <c r="B710" s="18"/>
      <c r="C710" s="19" t="s">
        <v>1502</v>
      </c>
      <c r="D710" s="20" t="s">
        <v>1276</v>
      </c>
      <c r="E710" s="49" t="s">
        <v>1681</v>
      </c>
      <c r="F710" s="22" t="str">
        <f t="shared" si="80"/>
        <v>S620A00AJ#</v>
      </c>
      <c r="G710" s="22" t="s">
        <v>100</v>
      </c>
      <c r="H710" s="17" t="s">
        <v>472</v>
      </c>
      <c r="I710" s="24">
        <v>5728</v>
      </c>
      <c r="J710" s="50" t="s">
        <v>1679</v>
      </c>
      <c r="K710" s="17" t="s">
        <v>1249</v>
      </c>
      <c r="L710" s="17" t="s">
        <v>1473</v>
      </c>
      <c r="M710" s="28">
        <v>16</v>
      </c>
      <c r="N710" s="28"/>
      <c r="O710" s="28"/>
      <c r="P710" s="28"/>
      <c r="Q710" s="27"/>
      <c r="R710" s="28">
        <f t="shared" si="82"/>
        <v>16</v>
      </c>
      <c r="S710" s="29">
        <v>16</v>
      </c>
      <c r="T710" s="30">
        <f t="shared" si="83"/>
        <v>0</v>
      </c>
      <c r="U710" s="31">
        <v>43159</v>
      </c>
      <c r="V710" s="32">
        <v>0</v>
      </c>
      <c r="W710" s="32">
        <v>0</v>
      </c>
      <c r="X710" s="32">
        <v>0</v>
      </c>
      <c r="Y710" s="32">
        <v>0</v>
      </c>
      <c r="Z710" s="33">
        <v>0</v>
      </c>
      <c r="AA710" s="33">
        <v>0</v>
      </c>
      <c r="AB710" s="33">
        <v>0</v>
      </c>
      <c r="AC710" s="33">
        <v>0</v>
      </c>
      <c r="AD710" s="33">
        <v>0</v>
      </c>
      <c r="AE710" s="33">
        <v>0</v>
      </c>
      <c r="AF710" s="33">
        <v>0</v>
      </c>
      <c r="AG710" s="33">
        <v>0</v>
      </c>
      <c r="AH710" s="33">
        <v>0</v>
      </c>
      <c r="AI710" s="33">
        <v>0</v>
      </c>
      <c r="AJ710" s="33">
        <v>0</v>
      </c>
      <c r="AK710" s="33">
        <v>0</v>
      </c>
      <c r="AL710" s="34">
        <v>0</v>
      </c>
      <c r="AM710" s="35">
        <v>0</v>
      </c>
      <c r="AN710" s="17">
        <f t="shared" si="77"/>
        <v>0</v>
      </c>
      <c r="AO710" s="36">
        <f t="shared" si="78"/>
        <v>0</v>
      </c>
      <c r="AP710" s="37">
        <f t="shared" si="79"/>
        <v>0</v>
      </c>
      <c r="AQ710" s="42"/>
      <c r="AR710" s="39">
        <v>81737.37000000001</v>
      </c>
      <c r="AS710" s="22">
        <f t="shared" si="81"/>
        <v>3.6701694708307837</v>
      </c>
      <c r="AT710" s="40">
        <v>299990</v>
      </c>
    </row>
    <row r="711" spans="1:46" ht="47.25" x14ac:dyDescent="0.25">
      <c r="A711" s="17"/>
      <c r="B711" s="18"/>
      <c r="C711" s="19" t="s">
        <v>1502</v>
      </c>
      <c r="D711" s="20" t="s">
        <v>1276</v>
      </c>
      <c r="E711" s="49" t="s">
        <v>1682</v>
      </c>
      <c r="F711" s="22" t="str">
        <f t="shared" si="80"/>
        <v>S621A00A73</v>
      </c>
      <c r="G711" s="22" t="s">
        <v>100</v>
      </c>
      <c r="H711" s="17" t="s">
        <v>472</v>
      </c>
      <c r="I711" s="24">
        <v>5737</v>
      </c>
      <c r="J711" s="50" t="s">
        <v>1683</v>
      </c>
      <c r="K711" s="17" t="s">
        <v>1249</v>
      </c>
      <c r="L711" s="17" t="s">
        <v>1550</v>
      </c>
      <c r="M711" s="28">
        <v>16</v>
      </c>
      <c r="N711" s="28"/>
      <c r="O711" s="28"/>
      <c r="P711" s="28"/>
      <c r="Q711" s="27"/>
      <c r="R711" s="28">
        <f t="shared" si="82"/>
        <v>16</v>
      </c>
      <c r="S711" s="29">
        <v>16</v>
      </c>
      <c r="T711" s="30">
        <f t="shared" si="83"/>
        <v>0</v>
      </c>
      <c r="U711" s="31">
        <v>43159</v>
      </c>
      <c r="V711" s="32">
        <v>0</v>
      </c>
      <c r="W711" s="32">
        <v>0</v>
      </c>
      <c r="X711" s="32">
        <v>0</v>
      </c>
      <c r="Y711" s="32">
        <v>0</v>
      </c>
      <c r="Z711" s="33">
        <v>0</v>
      </c>
      <c r="AA711" s="33">
        <v>0</v>
      </c>
      <c r="AB711" s="33">
        <v>0</v>
      </c>
      <c r="AC711" s="33">
        <v>0</v>
      </c>
      <c r="AD711" s="33">
        <v>0</v>
      </c>
      <c r="AE711" s="33">
        <v>0</v>
      </c>
      <c r="AF711" s="33">
        <v>0</v>
      </c>
      <c r="AG711" s="33">
        <v>0</v>
      </c>
      <c r="AH711" s="33">
        <v>0</v>
      </c>
      <c r="AI711" s="33">
        <v>1</v>
      </c>
      <c r="AJ711" s="33">
        <v>0</v>
      </c>
      <c r="AK711" s="33">
        <v>0</v>
      </c>
      <c r="AL711" s="34">
        <v>1</v>
      </c>
      <c r="AM711" s="35">
        <v>0</v>
      </c>
      <c r="AN711" s="17">
        <f t="shared" si="77"/>
        <v>0</v>
      </c>
      <c r="AO711" s="36">
        <f t="shared" si="78"/>
        <v>6.25E-2</v>
      </c>
      <c r="AP711" s="37">
        <f t="shared" si="79"/>
        <v>6.25E-2</v>
      </c>
      <c r="AQ711" s="42"/>
      <c r="AR711" s="39">
        <v>62874.9</v>
      </c>
      <c r="AS711" s="22">
        <f t="shared" si="81"/>
        <v>3.1807605260604785</v>
      </c>
      <c r="AT711" s="40">
        <v>199990</v>
      </c>
    </row>
    <row r="712" spans="1:46" ht="47.25" x14ac:dyDescent="0.25">
      <c r="A712" s="17"/>
      <c r="B712" s="18"/>
      <c r="C712" s="19" t="s">
        <v>1502</v>
      </c>
      <c r="D712" s="20" t="s">
        <v>1276</v>
      </c>
      <c r="E712" s="49" t="s">
        <v>1684</v>
      </c>
      <c r="F712" s="22" t="str">
        <f t="shared" si="80"/>
        <v>S621A00AHR</v>
      </c>
      <c r="G712" s="22" t="s">
        <v>100</v>
      </c>
      <c r="H712" s="17" t="s">
        <v>472</v>
      </c>
      <c r="I712" s="24">
        <v>5737</v>
      </c>
      <c r="J712" s="50" t="s">
        <v>1683</v>
      </c>
      <c r="K712" s="17" t="s">
        <v>1249</v>
      </c>
      <c r="L712" s="17" t="s">
        <v>1403</v>
      </c>
      <c r="M712" s="28">
        <v>20</v>
      </c>
      <c r="N712" s="28"/>
      <c r="O712" s="28"/>
      <c r="P712" s="28"/>
      <c r="Q712" s="27"/>
      <c r="R712" s="28">
        <f t="shared" si="82"/>
        <v>20</v>
      </c>
      <c r="S712" s="29">
        <v>20</v>
      </c>
      <c r="T712" s="30">
        <f t="shared" si="83"/>
        <v>0</v>
      </c>
      <c r="U712" s="31">
        <v>43159</v>
      </c>
      <c r="V712" s="32">
        <v>0</v>
      </c>
      <c r="W712" s="32">
        <v>0</v>
      </c>
      <c r="X712" s="32">
        <v>0</v>
      </c>
      <c r="Y712" s="32">
        <v>0</v>
      </c>
      <c r="Z712" s="33">
        <v>0</v>
      </c>
      <c r="AA712" s="33">
        <v>0</v>
      </c>
      <c r="AB712" s="33">
        <v>0</v>
      </c>
      <c r="AC712" s="33">
        <v>0</v>
      </c>
      <c r="AD712" s="33">
        <v>0</v>
      </c>
      <c r="AE712" s="33">
        <v>1</v>
      </c>
      <c r="AF712" s="33">
        <v>1</v>
      </c>
      <c r="AG712" s="33">
        <v>0</v>
      </c>
      <c r="AH712" s="33">
        <v>0</v>
      </c>
      <c r="AI712" s="33">
        <v>1</v>
      </c>
      <c r="AJ712" s="33">
        <v>0</v>
      </c>
      <c r="AK712" s="33">
        <v>-1</v>
      </c>
      <c r="AL712" s="34">
        <v>2</v>
      </c>
      <c r="AM712" s="35">
        <v>149990</v>
      </c>
      <c r="AN712" s="17">
        <f t="shared" si="77"/>
        <v>2.3855306330507084</v>
      </c>
      <c r="AO712" s="36">
        <f t="shared" si="78"/>
        <v>0.1</v>
      </c>
      <c r="AP712" s="37">
        <f t="shared" si="79"/>
        <v>0.1</v>
      </c>
      <c r="AQ712" s="42"/>
      <c r="AR712" s="39">
        <v>62874.9</v>
      </c>
      <c r="AS712" s="22">
        <f t="shared" si="81"/>
        <v>3.1807605260604785</v>
      </c>
      <c r="AT712" s="40">
        <v>199990</v>
      </c>
    </row>
    <row r="713" spans="1:46" ht="47.25" x14ac:dyDescent="0.25">
      <c r="A713" s="17"/>
      <c r="B713" s="18"/>
      <c r="C713" s="19" t="s">
        <v>1502</v>
      </c>
      <c r="D713" s="20" t="s">
        <v>1276</v>
      </c>
      <c r="E713" s="49" t="s">
        <v>1685</v>
      </c>
      <c r="F713" s="22" t="str">
        <f t="shared" si="80"/>
        <v>S621A00M62</v>
      </c>
      <c r="G713" s="22" t="s">
        <v>100</v>
      </c>
      <c r="H713" s="17" t="s">
        <v>472</v>
      </c>
      <c r="I713" s="24">
        <v>5737</v>
      </c>
      <c r="J713" s="50" t="s">
        <v>1683</v>
      </c>
      <c r="K713" s="17" t="s">
        <v>1249</v>
      </c>
      <c r="L713" s="17" t="s">
        <v>1405</v>
      </c>
      <c r="M713" s="28">
        <v>16</v>
      </c>
      <c r="N713" s="28"/>
      <c r="O713" s="28"/>
      <c r="P713" s="28"/>
      <c r="Q713" s="27"/>
      <c r="R713" s="28">
        <f t="shared" si="82"/>
        <v>16</v>
      </c>
      <c r="S713" s="29">
        <v>16</v>
      </c>
      <c r="T713" s="30">
        <f t="shared" si="83"/>
        <v>0</v>
      </c>
      <c r="U713" s="31">
        <v>43159</v>
      </c>
      <c r="V713" s="32">
        <v>0</v>
      </c>
      <c r="W713" s="32">
        <v>0</v>
      </c>
      <c r="X713" s="32">
        <v>0</v>
      </c>
      <c r="Y713" s="32">
        <v>0</v>
      </c>
      <c r="Z713" s="33">
        <v>0</v>
      </c>
      <c r="AA713" s="33">
        <v>0</v>
      </c>
      <c r="AB713" s="33">
        <v>0</v>
      </c>
      <c r="AC713" s="33">
        <v>0</v>
      </c>
      <c r="AD713" s="33">
        <v>1</v>
      </c>
      <c r="AE713" s="33">
        <v>0</v>
      </c>
      <c r="AF713" s="33">
        <v>0</v>
      </c>
      <c r="AG713" s="33">
        <v>2</v>
      </c>
      <c r="AH713" s="33">
        <v>2</v>
      </c>
      <c r="AI713" s="33">
        <v>0</v>
      </c>
      <c r="AJ713" s="33">
        <v>2</v>
      </c>
      <c r="AK713" s="33">
        <v>0</v>
      </c>
      <c r="AL713" s="34">
        <v>7</v>
      </c>
      <c r="AM713" s="35">
        <v>0</v>
      </c>
      <c r="AN713" s="17">
        <f t="shared" si="77"/>
        <v>0</v>
      </c>
      <c r="AO713" s="36">
        <f t="shared" si="78"/>
        <v>0.4375</v>
      </c>
      <c r="AP713" s="37">
        <f t="shared" si="79"/>
        <v>0.4375</v>
      </c>
      <c r="AQ713" s="42"/>
      <c r="AR713" s="39">
        <v>62874.9</v>
      </c>
      <c r="AS713" s="22">
        <f t="shared" si="81"/>
        <v>3.1807605260604785</v>
      </c>
      <c r="AT713" s="40">
        <v>199990</v>
      </c>
    </row>
    <row r="714" spans="1:46" ht="47.25" x14ac:dyDescent="0.25">
      <c r="A714" s="17"/>
      <c r="B714" s="18"/>
      <c r="C714" s="19" t="s">
        <v>1686</v>
      </c>
      <c r="D714" s="20" t="s">
        <v>129</v>
      </c>
      <c r="E714" s="49" t="s">
        <v>1687</v>
      </c>
      <c r="F714" s="22" t="str">
        <f t="shared" si="80"/>
        <v>S026A00A59</v>
      </c>
      <c r="G714" s="22" t="s">
        <v>100</v>
      </c>
      <c r="H714" s="17" t="s">
        <v>472</v>
      </c>
      <c r="I714" s="24" t="s">
        <v>1688</v>
      </c>
      <c r="J714" s="50" t="s">
        <v>1689</v>
      </c>
      <c r="K714" s="17" t="s">
        <v>1249</v>
      </c>
      <c r="L714" s="17" t="s">
        <v>1232</v>
      </c>
      <c r="M714" s="28">
        <v>80</v>
      </c>
      <c r="N714" s="28">
        <v>30</v>
      </c>
      <c r="O714" s="28"/>
      <c r="P714" s="28"/>
      <c r="Q714" s="27"/>
      <c r="R714" s="28">
        <f t="shared" si="82"/>
        <v>110</v>
      </c>
      <c r="S714" s="29">
        <v>110</v>
      </c>
      <c r="T714" s="30">
        <f t="shared" si="83"/>
        <v>0</v>
      </c>
      <c r="U714" s="31">
        <v>43159</v>
      </c>
      <c r="V714" s="32">
        <v>0</v>
      </c>
      <c r="W714" s="32">
        <v>0</v>
      </c>
      <c r="X714" s="32">
        <v>0</v>
      </c>
      <c r="Y714" s="32">
        <v>0</v>
      </c>
      <c r="Z714" s="32">
        <v>0</v>
      </c>
      <c r="AA714" s="32">
        <v>0</v>
      </c>
      <c r="AB714" s="32">
        <v>3</v>
      </c>
      <c r="AC714" s="32">
        <v>0</v>
      </c>
      <c r="AD714" s="32">
        <v>0</v>
      </c>
      <c r="AE714" s="32">
        <v>0</v>
      </c>
      <c r="AF714" s="32">
        <v>1</v>
      </c>
      <c r="AG714" s="32">
        <v>1</v>
      </c>
      <c r="AH714" s="32">
        <v>1</v>
      </c>
      <c r="AI714" s="32">
        <v>1</v>
      </c>
      <c r="AJ714" s="33">
        <v>4</v>
      </c>
      <c r="AK714" s="33">
        <v>3</v>
      </c>
      <c r="AL714" s="34">
        <v>14</v>
      </c>
      <c r="AM714" s="35">
        <v>79990</v>
      </c>
      <c r="AN714" s="17">
        <f t="shared" si="77"/>
        <v>2.554876831556673</v>
      </c>
      <c r="AO714" s="36">
        <f t="shared" si="78"/>
        <v>0.12727272727272726</v>
      </c>
      <c r="AP714" s="37">
        <f t="shared" si="79"/>
        <v>0.12727272727272726</v>
      </c>
      <c r="AQ714" s="42"/>
      <c r="AR714" s="39">
        <v>31308.750000000007</v>
      </c>
      <c r="AS714" s="22">
        <f t="shared" si="81"/>
        <v>3.1936758893280626</v>
      </c>
      <c r="AT714" s="40">
        <v>99990</v>
      </c>
    </row>
    <row r="715" spans="1:46" ht="47.25" x14ac:dyDescent="0.25">
      <c r="A715" s="17"/>
      <c r="B715" s="18"/>
      <c r="C715" s="19" t="s">
        <v>1686</v>
      </c>
      <c r="D715" s="20" t="s">
        <v>129</v>
      </c>
      <c r="E715" s="49" t="s">
        <v>1690</v>
      </c>
      <c r="F715" s="22" t="str">
        <f t="shared" si="80"/>
        <v>S027A00A2X</v>
      </c>
      <c r="G715" s="22" t="s">
        <v>100</v>
      </c>
      <c r="H715" s="17" t="s">
        <v>472</v>
      </c>
      <c r="I715" s="24" t="s">
        <v>1691</v>
      </c>
      <c r="J715" s="50" t="s">
        <v>1692</v>
      </c>
      <c r="K715" s="17" t="s">
        <v>1249</v>
      </c>
      <c r="L715" s="17" t="s">
        <v>733</v>
      </c>
      <c r="M715" s="28">
        <v>80</v>
      </c>
      <c r="N715" s="28">
        <v>30</v>
      </c>
      <c r="O715" s="28"/>
      <c r="P715" s="28"/>
      <c r="Q715" s="27"/>
      <c r="R715" s="28">
        <f t="shared" si="82"/>
        <v>110</v>
      </c>
      <c r="S715" s="29">
        <v>110</v>
      </c>
      <c r="T715" s="30">
        <f t="shared" si="83"/>
        <v>0</v>
      </c>
      <c r="U715" s="31">
        <v>43159</v>
      </c>
      <c r="V715" s="32">
        <v>0</v>
      </c>
      <c r="W715" s="32">
        <v>0</v>
      </c>
      <c r="X715" s="32">
        <v>0</v>
      </c>
      <c r="Y715" s="32">
        <v>0</v>
      </c>
      <c r="Z715" s="32">
        <v>0</v>
      </c>
      <c r="AA715" s="32">
        <v>0</v>
      </c>
      <c r="AB715" s="32">
        <v>2</v>
      </c>
      <c r="AC715" s="32">
        <v>1</v>
      </c>
      <c r="AD715" s="32">
        <v>0</v>
      </c>
      <c r="AE715" s="32">
        <v>1</v>
      </c>
      <c r="AF715" s="32">
        <v>1</v>
      </c>
      <c r="AG715" s="32">
        <v>3</v>
      </c>
      <c r="AH715" s="32">
        <v>5</v>
      </c>
      <c r="AI715" s="32">
        <v>7</v>
      </c>
      <c r="AJ715" s="32">
        <v>5</v>
      </c>
      <c r="AK715" s="32">
        <v>5</v>
      </c>
      <c r="AL715" s="34">
        <v>30</v>
      </c>
      <c r="AM715" s="35">
        <v>93990.399999999994</v>
      </c>
      <c r="AN715" s="17">
        <f t="shared" si="77"/>
        <v>3.0832951982613679</v>
      </c>
      <c r="AO715" s="36">
        <f t="shared" si="78"/>
        <v>0.27272727272727271</v>
      </c>
      <c r="AP715" s="37">
        <f t="shared" si="79"/>
        <v>0.27272727272727271</v>
      </c>
      <c r="AQ715" s="42"/>
      <c r="AR715" s="39">
        <v>30483.750000000007</v>
      </c>
      <c r="AS715" s="22">
        <f t="shared" si="81"/>
        <v>3.2801082543978342</v>
      </c>
      <c r="AT715" s="40">
        <v>99990</v>
      </c>
    </row>
    <row r="716" spans="1:46" ht="47.25" x14ac:dyDescent="0.25">
      <c r="A716" s="17"/>
      <c r="B716" s="18"/>
      <c r="C716" s="19" t="s">
        <v>1686</v>
      </c>
      <c r="D716" s="20" t="s">
        <v>129</v>
      </c>
      <c r="E716" s="49" t="s">
        <v>1693</v>
      </c>
      <c r="F716" s="22" t="str">
        <f t="shared" si="80"/>
        <v>S027A00AHR</v>
      </c>
      <c r="G716" s="22" t="s">
        <v>100</v>
      </c>
      <c r="H716" s="17" t="s">
        <v>472</v>
      </c>
      <c r="I716" s="24" t="s">
        <v>1691</v>
      </c>
      <c r="J716" s="50" t="s">
        <v>1692</v>
      </c>
      <c r="K716" s="17" t="s">
        <v>1249</v>
      </c>
      <c r="L716" s="17" t="s">
        <v>1028</v>
      </c>
      <c r="M716" s="28">
        <v>80</v>
      </c>
      <c r="N716" s="28">
        <v>30</v>
      </c>
      <c r="O716" s="28"/>
      <c r="P716" s="28"/>
      <c r="Q716" s="27"/>
      <c r="R716" s="28">
        <f t="shared" si="82"/>
        <v>110</v>
      </c>
      <c r="S716" s="29">
        <v>110</v>
      </c>
      <c r="T716" s="30">
        <f t="shared" si="83"/>
        <v>0</v>
      </c>
      <c r="U716" s="31">
        <v>43159</v>
      </c>
      <c r="V716" s="32">
        <v>0</v>
      </c>
      <c r="W716" s="32">
        <v>0</v>
      </c>
      <c r="X716" s="32">
        <v>0</v>
      </c>
      <c r="Y716" s="32">
        <v>0</v>
      </c>
      <c r="Z716" s="32">
        <v>0</v>
      </c>
      <c r="AA716" s="32">
        <v>0</v>
      </c>
      <c r="AB716" s="32">
        <v>2</v>
      </c>
      <c r="AC716" s="32">
        <v>1</v>
      </c>
      <c r="AD716" s="32">
        <v>1</v>
      </c>
      <c r="AE716" s="32">
        <v>1</v>
      </c>
      <c r="AF716" s="32">
        <v>1</v>
      </c>
      <c r="AG716" s="32">
        <v>0</v>
      </c>
      <c r="AH716" s="32">
        <v>0</v>
      </c>
      <c r="AI716" s="32">
        <v>1</v>
      </c>
      <c r="AJ716" s="32">
        <v>4</v>
      </c>
      <c r="AK716" s="32">
        <v>2</v>
      </c>
      <c r="AL716" s="34">
        <v>13</v>
      </c>
      <c r="AM716" s="35">
        <v>99990</v>
      </c>
      <c r="AN716" s="17">
        <f t="shared" si="77"/>
        <v>3.2801082543978342</v>
      </c>
      <c r="AO716" s="36">
        <f t="shared" si="78"/>
        <v>0.11818181818181818</v>
      </c>
      <c r="AP716" s="37">
        <f t="shared" si="79"/>
        <v>0.11818181818181818</v>
      </c>
      <c r="AQ716" s="42"/>
      <c r="AR716" s="39">
        <v>30483.750000000007</v>
      </c>
      <c r="AS716" s="22">
        <f t="shared" si="81"/>
        <v>3.2801082543978342</v>
      </c>
      <c r="AT716" s="40">
        <v>99990</v>
      </c>
    </row>
    <row r="717" spans="1:46" ht="47.25" x14ac:dyDescent="0.25">
      <c r="A717" s="17"/>
      <c r="B717" s="18"/>
      <c r="C717" s="19" t="s">
        <v>1686</v>
      </c>
      <c r="D717" s="20" t="s">
        <v>302</v>
      </c>
      <c r="E717" s="49" t="s">
        <v>1694</v>
      </c>
      <c r="F717" s="22" t="str">
        <f t="shared" si="80"/>
        <v>S031A00A32</v>
      </c>
      <c r="G717" s="22" t="s">
        <v>100</v>
      </c>
      <c r="H717" s="17" t="s">
        <v>472</v>
      </c>
      <c r="I717" s="24" t="s">
        <v>1695</v>
      </c>
      <c r="J717" s="50" t="s">
        <v>1696</v>
      </c>
      <c r="K717" s="17" t="s">
        <v>1249</v>
      </c>
      <c r="L717" s="17" t="s">
        <v>1230</v>
      </c>
      <c r="M717" s="28">
        <v>80</v>
      </c>
      <c r="N717" s="28">
        <v>30</v>
      </c>
      <c r="O717" s="28"/>
      <c r="P717" s="28"/>
      <c r="Q717" s="27"/>
      <c r="R717" s="28">
        <f t="shared" si="82"/>
        <v>110</v>
      </c>
      <c r="S717" s="29">
        <v>110</v>
      </c>
      <c r="T717" s="30">
        <f t="shared" si="83"/>
        <v>0</v>
      </c>
      <c r="U717" s="31">
        <v>43159</v>
      </c>
      <c r="V717" s="32">
        <v>0</v>
      </c>
      <c r="W717" s="32">
        <v>0</v>
      </c>
      <c r="X717" s="32">
        <v>0</v>
      </c>
      <c r="Y717" s="32">
        <v>0</v>
      </c>
      <c r="Z717" s="33">
        <v>0</v>
      </c>
      <c r="AA717" s="33">
        <v>1</v>
      </c>
      <c r="AB717" s="44">
        <v>5</v>
      </c>
      <c r="AC717" s="44">
        <v>3</v>
      </c>
      <c r="AD717" s="44">
        <v>4</v>
      </c>
      <c r="AE717" s="44">
        <v>7</v>
      </c>
      <c r="AF717" s="44">
        <v>6</v>
      </c>
      <c r="AG717" s="44">
        <v>7</v>
      </c>
      <c r="AH717" s="44">
        <v>10</v>
      </c>
      <c r="AI717" s="44">
        <v>12</v>
      </c>
      <c r="AJ717" s="44">
        <v>1</v>
      </c>
      <c r="AK717" s="44">
        <v>4</v>
      </c>
      <c r="AL717" s="34">
        <v>60</v>
      </c>
      <c r="AM717" s="35">
        <v>89990</v>
      </c>
      <c r="AN717" s="17">
        <f t="shared" si="77"/>
        <v>1.9850552844183413</v>
      </c>
      <c r="AO717" s="36">
        <f t="shared" si="78"/>
        <v>0.54545454545454541</v>
      </c>
      <c r="AP717" s="37">
        <f t="shared" si="79"/>
        <v>0.54545454545454541</v>
      </c>
      <c r="AQ717" s="42"/>
      <c r="AR717" s="39">
        <v>45333.750000000007</v>
      </c>
      <c r="AS717" s="22">
        <f t="shared" si="81"/>
        <v>3.0879863236551128</v>
      </c>
      <c r="AT717" s="40">
        <v>139990</v>
      </c>
    </row>
    <row r="718" spans="1:46" ht="47.25" x14ac:dyDescent="0.25">
      <c r="A718" s="17"/>
      <c r="B718" s="18"/>
      <c r="C718" s="19" t="s">
        <v>1686</v>
      </c>
      <c r="D718" s="20" t="s">
        <v>302</v>
      </c>
      <c r="E718" s="49" t="s">
        <v>1697</v>
      </c>
      <c r="F718" s="22" t="str">
        <f t="shared" si="80"/>
        <v>S031A00AHR</v>
      </c>
      <c r="G718" s="22" t="s">
        <v>100</v>
      </c>
      <c r="H718" s="17" t="s">
        <v>472</v>
      </c>
      <c r="I718" s="24" t="s">
        <v>1695</v>
      </c>
      <c r="J718" s="50" t="s">
        <v>1696</v>
      </c>
      <c r="K718" s="17" t="s">
        <v>1249</v>
      </c>
      <c r="L718" s="17" t="s">
        <v>1028</v>
      </c>
      <c r="M718" s="28">
        <v>80</v>
      </c>
      <c r="N718" s="28">
        <v>30</v>
      </c>
      <c r="O718" s="28"/>
      <c r="P718" s="28"/>
      <c r="Q718" s="27"/>
      <c r="R718" s="28">
        <f t="shared" si="82"/>
        <v>110</v>
      </c>
      <c r="S718" s="29">
        <v>110</v>
      </c>
      <c r="T718" s="30">
        <f t="shared" si="83"/>
        <v>0</v>
      </c>
      <c r="U718" s="31">
        <v>43159</v>
      </c>
      <c r="V718" s="32">
        <v>0</v>
      </c>
      <c r="W718" s="32">
        <v>0</v>
      </c>
      <c r="X718" s="32">
        <v>0</v>
      </c>
      <c r="Y718" s="32">
        <v>0</v>
      </c>
      <c r="Z718" s="33">
        <v>0</v>
      </c>
      <c r="AA718" s="33">
        <v>1</v>
      </c>
      <c r="AB718" s="44">
        <v>1</v>
      </c>
      <c r="AC718" s="44">
        <v>2</v>
      </c>
      <c r="AD718" s="44">
        <v>4</v>
      </c>
      <c r="AE718" s="44">
        <v>3</v>
      </c>
      <c r="AF718" s="44">
        <v>1</v>
      </c>
      <c r="AG718" s="44">
        <v>2</v>
      </c>
      <c r="AH718" s="44">
        <v>5</v>
      </c>
      <c r="AI718" s="44">
        <v>0</v>
      </c>
      <c r="AJ718" s="44">
        <v>2</v>
      </c>
      <c r="AK718" s="44">
        <v>1</v>
      </c>
      <c r="AL718" s="34">
        <v>22</v>
      </c>
      <c r="AM718" s="35">
        <v>76491</v>
      </c>
      <c r="AN718" s="17">
        <f t="shared" si="77"/>
        <v>1.6872859624451979</v>
      </c>
      <c r="AO718" s="36">
        <f t="shared" si="78"/>
        <v>0.2</v>
      </c>
      <c r="AP718" s="37">
        <f t="shared" si="79"/>
        <v>0.2</v>
      </c>
      <c r="AQ718" s="42"/>
      <c r="AR718" s="39">
        <v>45333.750000000007</v>
      </c>
      <c r="AS718" s="22">
        <f t="shared" si="81"/>
        <v>3.0879863236551128</v>
      </c>
      <c r="AT718" s="40">
        <v>139990</v>
      </c>
    </row>
    <row r="719" spans="1:46" ht="47.25" x14ac:dyDescent="0.25">
      <c r="A719" s="17"/>
      <c r="B719" s="18"/>
      <c r="C719" s="19" t="s">
        <v>1686</v>
      </c>
      <c r="D719" s="20" t="s">
        <v>302</v>
      </c>
      <c r="E719" s="49" t="s">
        <v>1698</v>
      </c>
      <c r="F719" s="22" t="str">
        <f t="shared" si="80"/>
        <v>S033A00A2&amp;</v>
      </c>
      <c r="G719" s="22" t="s">
        <v>100</v>
      </c>
      <c r="H719" s="17" t="s">
        <v>472</v>
      </c>
      <c r="I719" s="24" t="s">
        <v>1699</v>
      </c>
      <c r="J719" s="50" t="s">
        <v>1700</v>
      </c>
      <c r="K719" s="17" t="s">
        <v>1249</v>
      </c>
      <c r="L719" s="17" t="s">
        <v>1011</v>
      </c>
      <c r="M719" s="28">
        <v>80</v>
      </c>
      <c r="N719" s="28">
        <v>30</v>
      </c>
      <c r="O719" s="28"/>
      <c r="P719" s="28"/>
      <c r="Q719" s="27"/>
      <c r="R719" s="28">
        <f t="shared" si="82"/>
        <v>110</v>
      </c>
      <c r="S719" s="29">
        <v>110</v>
      </c>
      <c r="T719" s="30">
        <f t="shared" si="83"/>
        <v>0</v>
      </c>
      <c r="U719" s="31">
        <v>43159</v>
      </c>
      <c r="V719" s="32">
        <v>0</v>
      </c>
      <c r="W719" s="32">
        <v>0</v>
      </c>
      <c r="X719" s="32">
        <v>0</v>
      </c>
      <c r="Y719" s="32">
        <v>0</v>
      </c>
      <c r="Z719" s="33">
        <v>0</v>
      </c>
      <c r="AA719" s="33">
        <v>3</v>
      </c>
      <c r="AB719" s="44">
        <v>8</v>
      </c>
      <c r="AC719" s="44">
        <v>6</v>
      </c>
      <c r="AD719" s="44">
        <v>8</v>
      </c>
      <c r="AE719" s="44">
        <v>4</v>
      </c>
      <c r="AF719" s="44">
        <v>5</v>
      </c>
      <c r="AG719" s="44">
        <v>5</v>
      </c>
      <c r="AH719" s="44">
        <v>10</v>
      </c>
      <c r="AI719" s="44">
        <v>9</v>
      </c>
      <c r="AJ719" s="44">
        <v>1</v>
      </c>
      <c r="AK719" s="44">
        <v>2</v>
      </c>
      <c r="AL719" s="34">
        <v>61</v>
      </c>
      <c r="AM719" s="35">
        <v>69990</v>
      </c>
      <c r="AN719" s="17">
        <f t="shared" si="77"/>
        <v>1.6984256984256985</v>
      </c>
      <c r="AO719" s="36">
        <f t="shared" si="78"/>
        <v>0.55454545454545456</v>
      </c>
      <c r="AP719" s="37">
        <f t="shared" si="79"/>
        <v>0.55454545454545456</v>
      </c>
      <c r="AQ719" s="42"/>
      <c r="AR719" s="39">
        <v>41208.75</v>
      </c>
      <c r="AS719" s="22">
        <f t="shared" si="81"/>
        <v>3.1544271544271543</v>
      </c>
      <c r="AT719" s="40">
        <v>129990</v>
      </c>
    </row>
    <row r="720" spans="1:46" ht="47.25" x14ac:dyDescent="0.25">
      <c r="A720" s="17"/>
      <c r="B720" s="18"/>
      <c r="C720" s="19" t="s">
        <v>1686</v>
      </c>
      <c r="D720" s="20" t="s">
        <v>129</v>
      </c>
      <c r="E720" s="49" t="s">
        <v>1701</v>
      </c>
      <c r="F720" s="22" t="str">
        <f t="shared" si="80"/>
        <v>S043A00APV</v>
      </c>
      <c r="G720" s="22" t="s">
        <v>100</v>
      </c>
      <c r="H720" s="17" t="s">
        <v>472</v>
      </c>
      <c r="I720" s="24" t="s">
        <v>1702</v>
      </c>
      <c r="J720" s="50" t="s">
        <v>1703</v>
      </c>
      <c r="K720" s="17" t="s">
        <v>1249</v>
      </c>
      <c r="L720" s="17" t="s">
        <v>1154</v>
      </c>
      <c r="M720" s="28">
        <v>80</v>
      </c>
      <c r="N720" s="28">
        <v>30</v>
      </c>
      <c r="O720" s="28"/>
      <c r="P720" s="28"/>
      <c r="Q720" s="27"/>
      <c r="R720" s="28">
        <f t="shared" si="82"/>
        <v>110</v>
      </c>
      <c r="S720" s="29">
        <v>110</v>
      </c>
      <c r="T720" s="30">
        <f t="shared" si="83"/>
        <v>0</v>
      </c>
      <c r="U720" s="31">
        <v>43159</v>
      </c>
      <c r="V720" s="32">
        <v>0</v>
      </c>
      <c r="W720" s="32">
        <v>0</v>
      </c>
      <c r="X720" s="32">
        <v>0</v>
      </c>
      <c r="Y720" s="32">
        <v>0</v>
      </c>
      <c r="Z720" s="32">
        <v>0</v>
      </c>
      <c r="AA720" s="32">
        <v>0</v>
      </c>
      <c r="AB720" s="32">
        <v>3</v>
      </c>
      <c r="AC720" s="32">
        <v>2</v>
      </c>
      <c r="AD720" s="32">
        <v>2</v>
      </c>
      <c r="AE720" s="32">
        <v>2</v>
      </c>
      <c r="AF720" s="32">
        <v>5</v>
      </c>
      <c r="AG720" s="32">
        <v>6</v>
      </c>
      <c r="AH720" s="32">
        <v>3</v>
      </c>
      <c r="AI720" s="32">
        <v>8</v>
      </c>
      <c r="AJ720" s="32">
        <v>8</v>
      </c>
      <c r="AK720" s="32">
        <v>9</v>
      </c>
      <c r="AL720" s="34">
        <v>48</v>
      </c>
      <c r="AM720" s="35">
        <v>74657.11</v>
      </c>
      <c r="AN720" s="17">
        <f t="shared" si="77"/>
        <v>2.7463874557410208</v>
      </c>
      <c r="AO720" s="36">
        <f t="shared" si="78"/>
        <v>0.43636363636363634</v>
      </c>
      <c r="AP720" s="37">
        <f t="shared" si="79"/>
        <v>0.43636363636363634</v>
      </c>
      <c r="AQ720" s="42"/>
      <c r="AR720" s="39">
        <v>27183.750000000007</v>
      </c>
      <c r="AS720" s="22">
        <f t="shared" si="81"/>
        <v>2.9425667908217217</v>
      </c>
      <c r="AT720" s="40">
        <v>79990</v>
      </c>
    </row>
    <row r="721" spans="1:46" ht="47.25" x14ac:dyDescent="0.25">
      <c r="A721" s="17"/>
      <c r="B721" s="18"/>
      <c r="C721" s="19" t="s">
        <v>1704</v>
      </c>
      <c r="D721" s="20" t="s">
        <v>129</v>
      </c>
      <c r="E721" s="49" t="s">
        <v>1705</v>
      </c>
      <c r="F721" s="22" t="str">
        <f t="shared" si="80"/>
        <v>S536A00A49</v>
      </c>
      <c r="G721" s="22" t="s">
        <v>100</v>
      </c>
      <c r="H721" s="17" t="s">
        <v>472</v>
      </c>
      <c r="I721" s="24">
        <v>3080927</v>
      </c>
      <c r="J721" s="50" t="s">
        <v>1706</v>
      </c>
      <c r="K721" s="17" t="s">
        <v>1249</v>
      </c>
      <c r="L721" s="17" t="s">
        <v>1604</v>
      </c>
      <c r="M721" s="28">
        <v>90</v>
      </c>
      <c r="N721" s="28"/>
      <c r="O721" s="28"/>
      <c r="P721" s="28"/>
      <c r="Q721" s="27"/>
      <c r="R721" s="28">
        <f t="shared" si="82"/>
        <v>90</v>
      </c>
      <c r="S721" s="29">
        <v>90</v>
      </c>
      <c r="T721" s="30">
        <f t="shared" si="83"/>
        <v>0</v>
      </c>
      <c r="U721" s="31">
        <v>43159</v>
      </c>
      <c r="V721" s="32">
        <v>0</v>
      </c>
      <c r="W721" s="32">
        <v>0</v>
      </c>
      <c r="X721" s="32">
        <v>0</v>
      </c>
      <c r="Y721" s="32">
        <v>0</v>
      </c>
      <c r="Z721" s="33">
        <v>0</v>
      </c>
      <c r="AA721" s="33">
        <v>1</v>
      </c>
      <c r="AB721" s="33">
        <v>0</v>
      </c>
      <c r="AC721" s="33">
        <v>0</v>
      </c>
      <c r="AD721" s="33">
        <v>2</v>
      </c>
      <c r="AE721" s="33">
        <v>1</v>
      </c>
      <c r="AF721" s="33">
        <v>0</v>
      </c>
      <c r="AG721" s="33">
        <v>1</v>
      </c>
      <c r="AH721" s="33">
        <v>0</v>
      </c>
      <c r="AI721" s="33">
        <v>3</v>
      </c>
      <c r="AJ721" s="44">
        <v>1</v>
      </c>
      <c r="AK721" s="44">
        <v>6</v>
      </c>
      <c r="AL721" s="34">
        <v>15</v>
      </c>
      <c r="AM721" s="35">
        <v>56990.33</v>
      </c>
      <c r="AN721" s="17">
        <f t="shared" si="77"/>
        <v>2.7192248417094893</v>
      </c>
      <c r="AO721" s="36">
        <f t="shared" si="78"/>
        <v>0.16666666666666666</v>
      </c>
      <c r="AP721" s="37">
        <f t="shared" si="79"/>
        <v>0.16666666666666666</v>
      </c>
      <c r="AQ721" s="42"/>
      <c r="AR721" s="39">
        <v>20958.300000000003</v>
      </c>
      <c r="AS721" s="22">
        <f t="shared" si="81"/>
        <v>3.8166263485110905</v>
      </c>
      <c r="AT721" s="40">
        <v>79990</v>
      </c>
    </row>
    <row r="722" spans="1:46" ht="47.25" x14ac:dyDescent="0.25">
      <c r="A722" s="17"/>
      <c r="B722" s="18"/>
      <c r="C722" s="19" t="s">
        <v>1704</v>
      </c>
      <c r="D722" s="20" t="s">
        <v>129</v>
      </c>
      <c r="E722" s="49" t="s">
        <v>1707</v>
      </c>
      <c r="F722" s="22" t="str">
        <f t="shared" si="80"/>
        <v>S536A00AHR</v>
      </c>
      <c r="G722" s="22" t="s">
        <v>100</v>
      </c>
      <c r="H722" s="17" t="s">
        <v>472</v>
      </c>
      <c r="I722" s="24">
        <v>3080927</v>
      </c>
      <c r="J722" s="50" t="s">
        <v>1706</v>
      </c>
      <c r="K722" s="17" t="s">
        <v>1249</v>
      </c>
      <c r="L722" s="17" t="s">
        <v>1403</v>
      </c>
      <c r="M722" s="28">
        <v>90</v>
      </c>
      <c r="N722" s="28">
        <v>20</v>
      </c>
      <c r="O722" s="28"/>
      <c r="P722" s="28"/>
      <c r="Q722" s="27"/>
      <c r="R722" s="28">
        <f t="shared" si="82"/>
        <v>110</v>
      </c>
      <c r="S722" s="29">
        <v>110</v>
      </c>
      <c r="T722" s="30">
        <f t="shared" si="83"/>
        <v>0</v>
      </c>
      <c r="U722" s="31">
        <v>43159</v>
      </c>
      <c r="V722" s="32">
        <v>0</v>
      </c>
      <c r="W722" s="32">
        <v>0</v>
      </c>
      <c r="X722" s="32">
        <v>0</v>
      </c>
      <c r="Y722" s="32">
        <v>0</v>
      </c>
      <c r="Z722" s="33">
        <v>0</v>
      </c>
      <c r="AA722" s="33">
        <v>0</v>
      </c>
      <c r="AB722" s="33">
        <v>0</v>
      </c>
      <c r="AC722" s="33">
        <v>0</v>
      </c>
      <c r="AD722" s="33">
        <v>0</v>
      </c>
      <c r="AE722" s="33">
        <v>0</v>
      </c>
      <c r="AF722" s="33">
        <v>0</v>
      </c>
      <c r="AG722" s="33">
        <v>0</v>
      </c>
      <c r="AH722" s="33">
        <v>1</v>
      </c>
      <c r="AI722" s="33">
        <v>0</v>
      </c>
      <c r="AJ722" s="44">
        <v>0</v>
      </c>
      <c r="AK722" s="44">
        <v>0</v>
      </c>
      <c r="AL722" s="34">
        <v>1</v>
      </c>
      <c r="AM722" s="35">
        <v>0</v>
      </c>
      <c r="AN722" s="17">
        <f t="shared" si="77"/>
        <v>0</v>
      </c>
      <c r="AO722" s="36">
        <f t="shared" si="78"/>
        <v>9.0909090909090905E-3</v>
      </c>
      <c r="AP722" s="37">
        <f t="shared" si="79"/>
        <v>9.0909090909090905E-3</v>
      </c>
      <c r="AQ722" s="42"/>
      <c r="AR722" s="39">
        <v>20958.300000000003</v>
      </c>
      <c r="AS722" s="22">
        <f t="shared" si="81"/>
        <v>3.8166263485110905</v>
      </c>
      <c r="AT722" s="40">
        <v>79990</v>
      </c>
    </row>
    <row r="723" spans="1:46" ht="47.25" x14ac:dyDescent="0.25">
      <c r="A723" s="17"/>
      <c r="B723" s="18"/>
      <c r="C723" s="19" t="s">
        <v>1704</v>
      </c>
      <c r="D723" s="20" t="s">
        <v>129</v>
      </c>
      <c r="E723" s="49" t="s">
        <v>1708</v>
      </c>
      <c r="F723" s="22" t="str">
        <f t="shared" si="80"/>
        <v>S537A00A10</v>
      </c>
      <c r="G723" s="22" t="s">
        <v>100</v>
      </c>
      <c r="H723" s="17" t="s">
        <v>472</v>
      </c>
      <c r="I723" s="24">
        <v>3111112</v>
      </c>
      <c r="J723" s="50" t="s">
        <v>1709</v>
      </c>
      <c r="K723" s="17" t="s">
        <v>1249</v>
      </c>
      <c r="L723" s="17" t="s">
        <v>1710</v>
      </c>
      <c r="M723" s="28">
        <v>90</v>
      </c>
      <c r="N723" s="28">
        <v>20</v>
      </c>
      <c r="O723" s="28"/>
      <c r="P723" s="28"/>
      <c r="Q723" s="27"/>
      <c r="R723" s="28">
        <f t="shared" si="82"/>
        <v>110</v>
      </c>
      <c r="S723" s="29">
        <v>110</v>
      </c>
      <c r="T723" s="30">
        <f t="shared" si="83"/>
        <v>0</v>
      </c>
      <c r="U723" s="31">
        <v>43159</v>
      </c>
      <c r="V723" s="32">
        <v>0</v>
      </c>
      <c r="W723" s="32">
        <v>0</v>
      </c>
      <c r="X723" s="32">
        <v>0</v>
      </c>
      <c r="Y723" s="32">
        <v>0</v>
      </c>
      <c r="Z723" s="33">
        <v>0</v>
      </c>
      <c r="AA723" s="33">
        <v>0</v>
      </c>
      <c r="AB723" s="33">
        <v>1</v>
      </c>
      <c r="AC723" s="33">
        <v>0</v>
      </c>
      <c r="AD723" s="33">
        <v>0</v>
      </c>
      <c r="AE723" s="33">
        <v>1</v>
      </c>
      <c r="AF723" s="33">
        <v>1</v>
      </c>
      <c r="AG723" s="33">
        <v>4</v>
      </c>
      <c r="AH723" s="33">
        <v>0</v>
      </c>
      <c r="AI723" s="33">
        <v>3</v>
      </c>
      <c r="AJ723" s="33">
        <v>3</v>
      </c>
      <c r="AK723" s="33">
        <v>3</v>
      </c>
      <c r="AL723" s="34">
        <v>16</v>
      </c>
      <c r="AM723" s="35">
        <v>69990</v>
      </c>
      <c r="AN723" s="17">
        <f t="shared" si="77"/>
        <v>3.1868609715395415</v>
      </c>
      <c r="AO723" s="36">
        <f t="shared" si="78"/>
        <v>0.14545454545454545</v>
      </c>
      <c r="AP723" s="37">
        <f t="shared" si="79"/>
        <v>0.14545454545454545</v>
      </c>
      <c r="AQ723" s="42"/>
      <c r="AR723" s="39">
        <v>21962.050000000003</v>
      </c>
      <c r="AS723" s="22">
        <f t="shared" si="81"/>
        <v>3.6421918718880972</v>
      </c>
      <c r="AT723" s="40">
        <v>79990</v>
      </c>
    </row>
    <row r="724" spans="1:46" ht="47.25" x14ac:dyDescent="0.25">
      <c r="A724" s="17"/>
      <c r="B724" s="18"/>
      <c r="C724" s="19" t="s">
        <v>1704</v>
      </c>
      <c r="D724" s="20" t="s">
        <v>129</v>
      </c>
      <c r="E724" s="49" t="s">
        <v>1711</v>
      </c>
      <c r="F724" s="22" t="str">
        <f t="shared" si="80"/>
        <v>S537A00AHR</v>
      </c>
      <c r="G724" s="22" t="s">
        <v>100</v>
      </c>
      <c r="H724" s="17" t="s">
        <v>472</v>
      </c>
      <c r="I724" s="24">
        <v>3111112</v>
      </c>
      <c r="J724" s="50" t="s">
        <v>1709</v>
      </c>
      <c r="K724" s="17" t="s">
        <v>1249</v>
      </c>
      <c r="L724" s="17" t="s">
        <v>1403</v>
      </c>
      <c r="M724" s="28">
        <v>90</v>
      </c>
      <c r="N724" s="28">
        <v>30</v>
      </c>
      <c r="O724" s="28"/>
      <c r="P724" s="28"/>
      <c r="Q724" s="27"/>
      <c r="R724" s="28">
        <f t="shared" si="82"/>
        <v>120</v>
      </c>
      <c r="S724" s="29">
        <v>120</v>
      </c>
      <c r="T724" s="30">
        <f t="shared" si="83"/>
        <v>0</v>
      </c>
      <c r="U724" s="31">
        <v>43159</v>
      </c>
      <c r="V724" s="32">
        <v>0</v>
      </c>
      <c r="W724" s="32">
        <v>0</v>
      </c>
      <c r="X724" s="32">
        <v>0</v>
      </c>
      <c r="Y724" s="32">
        <v>0</v>
      </c>
      <c r="Z724" s="33">
        <v>0</v>
      </c>
      <c r="AA724" s="33">
        <v>0</v>
      </c>
      <c r="AB724" s="33">
        <v>1</v>
      </c>
      <c r="AC724" s="33">
        <v>2</v>
      </c>
      <c r="AD724" s="33">
        <v>0</v>
      </c>
      <c r="AE724" s="33">
        <v>4</v>
      </c>
      <c r="AF724" s="33">
        <v>1</v>
      </c>
      <c r="AG724" s="33">
        <v>5</v>
      </c>
      <c r="AH724" s="33">
        <v>3</v>
      </c>
      <c r="AI724" s="33">
        <v>2</v>
      </c>
      <c r="AJ724" s="33">
        <v>4</v>
      </c>
      <c r="AK724" s="33">
        <v>6</v>
      </c>
      <c r="AL724" s="34">
        <v>28</v>
      </c>
      <c r="AM724" s="35">
        <v>69990</v>
      </c>
      <c r="AN724" s="17">
        <f t="shared" si="77"/>
        <v>3.1868609715395415</v>
      </c>
      <c r="AO724" s="36">
        <f t="shared" si="78"/>
        <v>0.23333333333333334</v>
      </c>
      <c r="AP724" s="37">
        <f t="shared" si="79"/>
        <v>0.23333333333333334</v>
      </c>
      <c r="AQ724" s="42"/>
      <c r="AR724" s="39">
        <v>21962.050000000003</v>
      </c>
      <c r="AS724" s="22">
        <f t="shared" si="81"/>
        <v>3.6421918718880972</v>
      </c>
      <c r="AT724" s="40">
        <v>79990</v>
      </c>
    </row>
    <row r="725" spans="1:46" ht="47.25" x14ac:dyDescent="0.25">
      <c r="A725" s="17"/>
      <c r="B725" s="18"/>
      <c r="C725" s="19" t="s">
        <v>1704</v>
      </c>
      <c r="D725" s="20" t="s">
        <v>129</v>
      </c>
      <c r="E725" s="49" t="s">
        <v>1712</v>
      </c>
      <c r="F725" s="22" t="str">
        <f t="shared" si="80"/>
        <v>S538A00AHR</v>
      </c>
      <c r="G725" s="22" t="s">
        <v>100</v>
      </c>
      <c r="H725" s="17" t="s">
        <v>472</v>
      </c>
      <c r="I725" s="24">
        <v>3070722</v>
      </c>
      <c r="J725" s="50" t="s">
        <v>1713</v>
      </c>
      <c r="K725" s="17" t="s">
        <v>1249</v>
      </c>
      <c r="L725" s="17" t="s">
        <v>1403</v>
      </c>
      <c r="M725" s="28">
        <v>90</v>
      </c>
      <c r="N725" s="28">
        <v>30</v>
      </c>
      <c r="O725" s="28"/>
      <c r="P725" s="28"/>
      <c r="Q725" s="27"/>
      <c r="R725" s="28">
        <f t="shared" si="82"/>
        <v>120</v>
      </c>
      <c r="S725" s="29">
        <v>120</v>
      </c>
      <c r="T725" s="30">
        <f t="shared" si="83"/>
        <v>0</v>
      </c>
      <c r="U725" s="31">
        <v>43159</v>
      </c>
      <c r="V725" s="32">
        <v>0</v>
      </c>
      <c r="W725" s="32">
        <v>0</v>
      </c>
      <c r="X725" s="32">
        <v>0</v>
      </c>
      <c r="Y725" s="32">
        <v>0</v>
      </c>
      <c r="Z725" s="33">
        <v>0</v>
      </c>
      <c r="AA725" s="33">
        <v>1</v>
      </c>
      <c r="AB725" s="33">
        <v>2</v>
      </c>
      <c r="AC725" s="33">
        <v>2</v>
      </c>
      <c r="AD725" s="33">
        <v>2</v>
      </c>
      <c r="AE725" s="33">
        <v>3</v>
      </c>
      <c r="AF725" s="33">
        <v>6</v>
      </c>
      <c r="AG725" s="33">
        <v>8</v>
      </c>
      <c r="AH725" s="33">
        <v>8</v>
      </c>
      <c r="AI725" s="33">
        <v>8</v>
      </c>
      <c r="AJ725" s="33">
        <v>7</v>
      </c>
      <c r="AK725" s="33">
        <v>16</v>
      </c>
      <c r="AL725" s="34">
        <v>63</v>
      </c>
      <c r="AM725" s="35">
        <v>64380.69</v>
      </c>
      <c r="AN725" s="17">
        <f t="shared" si="77"/>
        <v>3.0369396014943959</v>
      </c>
      <c r="AO725" s="36">
        <f t="shared" si="78"/>
        <v>0.52500000000000002</v>
      </c>
      <c r="AP725" s="37">
        <f t="shared" si="79"/>
        <v>0.52500000000000002</v>
      </c>
      <c r="AQ725" s="42"/>
      <c r="AR725" s="39">
        <v>21199.200000000001</v>
      </c>
      <c r="AS725" s="22">
        <f t="shared" si="81"/>
        <v>3.3015396807426693</v>
      </c>
      <c r="AT725" s="40">
        <v>69990</v>
      </c>
    </row>
    <row r="726" spans="1:46" ht="47.25" x14ac:dyDescent="0.25">
      <c r="A726" s="17"/>
      <c r="B726" s="18"/>
      <c r="C726" s="19" t="s">
        <v>1704</v>
      </c>
      <c r="D726" s="20" t="s">
        <v>129</v>
      </c>
      <c r="E726" s="49" t="s">
        <v>1714</v>
      </c>
      <c r="F726" s="22" t="str">
        <f t="shared" si="80"/>
        <v>S539A00G11</v>
      </c>
      <c r="G726" s="22" t="s">
        <v>100</v>
      </c>
      <c r="H726" s="17" t="s">
        <v>472</v>
      </c>
      <c r="I726" s="24">
        <v>3111114</v>
      </c>
      <c r="J726" s="50" t="s">
        <v>1715</v>
      </c>
      <c r="K726" s="17" t="s">
        <v>1249</v>
      </c>
      <c r="L726" s="17" t="s">
        <v>1716</v>
      </c>
      <c r="M726" s="28">
        <v>90</v>
      </c>
      <c r="N726" s="28">
        <v>20</v>
      </c>
      <c r="O726" s="28"/>
      <c r="P726" s="28"/>
      <c r="Q726" s="27"/>
      <c r="R726" s="28">
        <f t="shared" si="82"/>
        <v>110</v>
      </c>
      <c r="S726" s="29">
        <v>110</v>
      </c>
      <c r="T726" s="30">
        <f t="shared" si="83"/>
        <v>0</v>
      </c>
      <c r="U726" s="31">
        <v>43159</v>
      </c>
      <c r="V726" s="32">
        <v>0</v>
      </c>
      <c r="W726" s="32">
        <v>0</v>
      </c>
      <c r="X726" s="32">
        <v>0</v>
      </c>
      <c r="Y726" s="32">
        <v>0</v>
      </c>
      <c r="Z726" s="33">
        <v>1</v>
      </c>
      <c r="AA726" s="33">
        <v>0</v>
      </c>
      <c r="AB726" s="33">
        <v>0</v>
      </c>
      <c r="AC726" s="33">
        <v>0</v>
      </c>
      <c r="AD726" s="33">
        <v>0</v>
      </c>
      <c r="AE726" s="33">
        <v>1</v>
      </c>
      <c r="AF726" s="33">
        <v>1</v>
      </c>
      <c r="AG726" s="33">
        <v>5</v>
      </c>
      <c r="AH726" s="33">
        <v>3</v>
      </c>
      <c r="AI726" s="33">
        <v>5</v>
      </c>
      <c r="AJ726" s="33">
        <v>3</v>
      </c>
      <c r="AK726" s="33">
        <v>8</v>
      </c>
      <c r="AL726" s="34">
        <v>27</v>
      </c>
      <c r="AM726" s="35">
        <v>67365.25</v>
      </c>
      <c r="AN726" s="17">
        <f t="shared" si="77"/>
        <v>3.2516266519930106</v>
      </c>
      <c r="AO726" s="36">
        <f t="shared" si="78"/>
        <v>0.24545454545454545</v>
      </c>
      <c r="AP726" s="37">
        <f t="shared" si="79"/>
        <v>0.24545454545454545</v>
      </c>
      <c r="AQ726" s="42"/>
      <c r="AR726" s="39">
        <v>20717.400000000001</v>
      </c>
      <c r="AS726" s="22">
        <f t="shared" si="81"/>
        <v>3.8610057246565685</v>
      </c>
      <c r="AT726" s="40">
        <v>79990</v>
      </c>
    </row>
    <row r="727" spans="1:46" ht="47.25" x14ac:dyDescent="0.25">
      <c r="A727" s="17"/>
      <c r="B727" s="18"/>
      <c r="C727" s="19" t="s">
        <v>1704</v>
      </c>
      <c r="D727" s="20" t="s">
        <v>129</v>
      </c>
      <c r="E727" s="49" t="s">
        <v>1717</v>
      </c>
      <c r="F727" s="22" t="str">
        <f t="shared" si="80"/>
        <v>S540A00AHR</v>
      </c>
      <c r="G727" s="22" t="s">
        <v>100</v>
      </c>
      <c r="H727" s="17" t="s">
        <v>472</v>
      </c>
      <c r="I727" s="24">
        <v>3111115</v>
      </c>
      <c r="J727" s="50" t="s">
        <v>1718</v>
      </c>
      <c r="K727" s="17" t="s">
        <v>1249</v>
      </c>
      <c r="L727" s="17" t="s">
        <v>1403</v>
      </c>
      <c r="M727" s="28">
        <v>90</v>
      </c>
      <c r="N727" s="28">
        <v>30</v>
      </c>
      <c r="O727" s="28"/>
      <c r="P727" s="28"/>
      <c r="Q727" s="27"/>
      <c r="R727" s="28">
        <f t="shared" si="82"/>
        <v>120</v>
      </c>
      <c r="S727" s="29">
        <v>120</v>
      </c>
      <c r="T727" s="30">
        <f t="shared" si="83"/>
        <v>0</v>
      </c>
      <c r="U727" s="31">
        <v>43159</v>
      </c>
      <c r="V727" s="32">
        <v>0</v>
      </c>
      <c r="W727" s="32">
        <v>0</v>
      </c>
      <c r="X727" s="32">
        <v>0</v>
      </c>
      <c r="Y727" s="32">
        <v>0</v>
      </c>
      <c r="Z727" s="33">
        <v>0</v>
      </c>
      <c r="AA727" s="33">
        <v>2</v>
      </c>
      <c r="AB727" s="33">
        <v>2</v>
      </c>
      <c r="AC727" s="33">
        <v>4</v>
      </c>
      <c r="AD727" s="33">
        <v>1</v>
      </c>
      <c r="AE727" s="33">
        <v>3</v>
      </c>
      <c r="AF727" s="33">
        <v>5</v>
      </c>
      <c r="AG727" s="33">
        <v>3</v>
      </c>
      <c r="AH727" s="33">
        <v>5</v>
      </c>
      <c r="AI727" s="33">
        <v>9</v>
      </c>
      <c r="AJ727" s="33">
        <v>4</v>
      </c>
      <c r="AK727" s="33">
        <v>14</v>
      </c>
      <c r="AL727" s="34">
        <v>52</v>
      </c>
      <c r="AM727" s="35">
        <v>67740.210000000006</v>
      </c>
      <c r="AN727" s="17">
        <f t="shared" si="77"/>
        <v>2.9291290473225406</v>
      </c>
      <c r="AO727" s="36">
        <f t="shared" si="78"/>
        <v>0.43333333333333335</v>
      </c>
      <c r="AP727" s="37">
        <f t="shared" si="79"/>
        <v>0.43333333333333335</v>
      </c>
      <c r="AQ727" s="42"/>
      <c r="AR727" s="39">
        <v>23126.400000000001</v>
      </c>
      <c r="AS727" s="22">
        <f t="shared" si="81"/>
        <v>3.458817628338176</v>
      </c>
      <c r="AT727" s="40">
        <v>79990</v>
      </c>
    </row>
    <row r="728" spans="1:46" ht="47.25" x14ac:dyDescent="0.25">
      <c r="A728" s="17"/>
      <c r="B728" s="18"/>
      <c r="C728" s="19" t="s">
        <v>1704</v>
      </c>
      <c r="D728" s="20" t="s">
        <v>129</v>
      </c>
      <c r="E728" s="49" t="s">
        <v>1719</v>
      </c>
      <c r="F728" s="22" t="str">
        <f t="shared" si="80"/>
        <v>S540A00ASL</v>
      </c>
      <c r="G728" s="22" t="s">
        <v>100</v>
      </c>
      <c r="H728" s="17" t="s">
        <v>472</v>
      </c>
      <c r="I728" s="24">
        <v>3111115</v>
      </c>
      <c r="J728" s="50" t="s">
        <v>1718</v>
      </c>
      <c r="K728" s="17" t="s">
        <v>1249</v>
      </c>
      <c r="L728" s="17" t="s">
        <v>1720</v>
      </c>
      <c r="M728" s="28">
        <v>90</v>
      </c>
      <c r="N728" s="28">
        <v>20</v>
      </c>
      <c r="O728" s="28"/>
      <c r="P728" s="28"/>
      <c r="Q728" s="27"/>
      <c r="R728" s="28">
        <f t="shared" si="82"/>
        <v>110</v>
      </c>
      <c r="S728" s="29">
        <v>110</v>
      </c>
      <c r="T728" s="30">
        <f t="shared" si="83"/>
        <v>0</v>
      </c>
      <c r="U728" s="31">
        <v>43159</v>
      </c>
      <c r="V728" s="32">
        <v>0</v>
      </c>
      <c r="W728" s="32">
        <v>0</v>
      </c>
      <c r="X728" s="32">
        <v>0</v>
      </c>
      <c r="Y728" s="32">
        <v>0</v>
      </c>
      <c r="Z728" s="33">
        <v>0</v>
      </c>
      <c r="AA728" s="33">
        <v>1</v>
      </c>
      <c r="AB728" s="33">
        <v>1</v>
      </c>
      <c r="AC728" s="33">
        <v>3</v>
      </c>
      <c r="AD728" s="33">
        <v>1</v>
      </c>
      <c r="AE728" s="33">
        <v>2</v>
      </c>
      <c r="AF728" s="33">
        <v>2</v>
      </c>
      <c r="AG728" s="33">
        <v>4</v>
      </c>
      <c r="AH728" s="33">
        <v>4</v>
      </c>
      <c r="AI728" s="33">
        <v>6</v>
      </c>
      <c r="AJ728" s="33">
        <v>6</v>
      </c>
      <c r="AK728" s="33">
        <v>8</v>
      </c>
      <c r="AL728" s="34">
        <v>38</v>
      </c>
      <c r="AM728" s="35">
        <v>67365.25</v>
      </c>
      <c r="AN728" s="17">
        <f t="shared" si="77"/>
        <v>2.9129155424104054</v>
      </c>
      <c r="AO728" s="36">
        <f t="shared" si="78"/>
        <v>0.34545454545454546</v>
      </c>
      <c r="AP728" s="37">
        <f t="shared" si="79"/>
        <v>0.34545454545454546</v>
      </c>
      <c r="AQ728" s="42"/>
      <c r="AR728" s="39">
        <v>23126.400000000001</v>
      </c>
      <c r="AS728" s="22">
        <f t="shared" si="81"/>
        <v>3.458817628338176</v>
      </c>
      <c r="AT728" s="40">
        <v>79990</v>
      </c>
    </row>
    <row r="729" spans="1:46" ht="47.25" x14ac:dyDescent="0.25">
      <c r="A729" s="17"/>
      <c r="B729" s="18"/>
      <c r="C729" s="19" t="s">
        <v>1704</v>
      </c>
      <c r="D729" s="20" t="s">
        <v>129</v>
      </c>
      <c r="E729" s="49" t="s">
        <v>1721</v>
      </c>
      <c r="F729" s="22" t="str">
        <f t="shared" si="80"/>
        <v>S541A00A10</v>
      </c>
      <c r="G729" s="22" t="s">
        <v>100</v>
      </c>
      <c r="H729" s="17" t="s">
        <v>472</v>
      </c>
      <c r="I729" s="24">
        <v>2181938</v>
      </c>
      <c r="J729" s="50" t="s">
        <v>1722</v>
      </c>
      <c r="K729" s="17" t="s">
        <v>1249</v>
      </c>
      <c r="L729" s="17" t="s">
        <v>1710</v>
      </c>
      <c r="M729" s="28">
        <v>90</v>
      </c>
      <c r="N729" s="28">
        <v>20</v>
      </c>
      <c r="O729" s="28"/>
      <c r="P729" s="28"/>
      <c r="Q729" s="27"/>
      <c r="R729" s="28">
        <f t="shared" si="82"/>
        <v>110</v>
      </c>
      <c r="S729" s="29">
        <v>110</v>
      </c>
      <c r="T729" s="30">
        <f t="shared" si="83"/>
        <v>0</v>
      </c>
      <c r="U729" s="31">
        <v>43159</v>
      </c>
      <c r="V729" s="32">
        <v>0</v>
      </c>
      <c r="W729" s="32">
        <v>0</v>
      </c>
      <c r="X729" s="32">
        <v>0</v>
      </c>
      <c r="Y729" s="32">
        <v>0</v>
      </c>
      <c r="Z729" s="33">
        <v>0</v>
      </c>
      <c r="AA729" s="33">
        <v>1</v>
      </c>
      <c r="AB729" s="33">
        <v>2</v>
      </c>
      <c r="AC729" s="33">
        <v>4</v>
      </c>
      <c r="AD729" s="33">
        <v>3</v>
      </c>
      <c r="AE729" s="33">
        <v>0</v>
      </c>
      <c r="AF729" s="33">
        <v>3</v>
      </c>
      <c r="AG729" s="33">
        <v>3</v>
      </c>
      <c r="AH729" s="33">
        <v>8</v>
      </c>
      <c r="AI729" s="33">
        <v>2</v>
      </c>
      <c r="AJ729" s="33">
        <v>4</v>
      </c>
      <c r="AK729" s="33">
        <v>4</v>
      </c>
      <c r="AL729" s="34">
        <v>34</v>
      </c>
      <c r="AM729" s="35">
        <v>62552.75</v>
      </c>
      <c r="AN729" s="17">
        <f t="shared" si="77"/>
        <v>3.0912228943050857</v>
      </c>
      <c r="AO729" s="36">
        <f t="shared" si="78"/>
        <v>0.30909090909090908</v>
      </c>
      <c r="AP729" s="37">
        <f t="shared" si="79"/>
        <v>0.30909090909090908</v>
      </c>
      <c r="AQ729" s="42"/>
      <c r="AR729" s="39">
        <v>20235.600000000002</v>
      </c>
      <c r="AS729" s="22">
        <f t="shared" si="81"/>
        <v>3.4587558560161296</v>
      </c>
      <c r="AT729" s="40">
        <v>69990</v>
      </c>
    </row>
    <row r="730" spans="1:46" ht="47.25" x14ac:dyDescent="0.25">
      <c r="A730" s="17"/>
      <c r="B730" s="18"/>
      <c r="C730" s="19" t="s">
        <v>1704</v>
      </c>
      <c r="D730" s="20" t="s">
        <v>129</v>
      </c>
      <c r="E730" s="49" t="s">
        <v>1723</v>
      </c>
      <c r="F730" s="22" t="str">
        <f t="shared" si="80"/>
        <v>S542A00A49</v>
      </c>
      <c r="G730" s="22" t="s">
        <v>100</v>
      </c>
      <c r="H730" s="17" t="s">
        <v>472</v>
      </c>
      <c r="I730" s="24">
        <v>2181937</v>
      </c>
      <c r="J730" s="50" t="s">
        <v>1724</v>
      </c>
      <c r="K730" s="17" t="s">
        <v>1249</v>
      </c>
      <c r="L730" s="17" t="s">
        <v>1725</v>
      </c>
      <c r="M730" s="28">
        <v>90</v>
      </c>
      <c r="N730" s="28"/>
      <c r="O730" s="28"/>
      <c r="P730" s="28"/>
      <c r="Q730" s="27"/>
      <c r="R730" s="28">
        <f t="shared" si="82"/>
        <v>90</v>
      </c>
      <c r="S730" s="29">
        <v>90</v>
      </c>
      <c r="T730" s="30">
        <f t="shared" si="83"/>
        <v>0</v>
      </c>
      <c r="U730" s="31">
        <v>43159</v>
      </c>
      <c r="V730" s="32">
        <v>0</v>
      </c>
      <c r="W730" s="32">
        <v>0</v>
      </c>
      <c r="X730" s="32">
        <v>0</v>
      </c>
      <c r="Y730" s="32">
        <v>0</v>
      </c>
      <c r="Z730" s="33">
        <v>0</v>
      </c>
      <c r="AA730" s="33">
        <v>0</v>
      </c>
      <c r="AB730" s="33">
        <v>3</v>
      </c>
      <c r="AC730" s="33">
        <v>3</v>
      </c>
      <c r="AD730" s="33">
        <v>0</v>
      </c>
      <c r="AE730" s="33">
        <v>0</v>
      </c>
      <c r="AF730" s="33">
        <v>1</v>
      </c>
      <c r="AG730" s="33">
        <v>2</v>
      </c>
      <c r="AH730" s="33">
        <v>6</v>
      </c>
      <c r="AI730" s="33">
        <v>4</v>
      </c>
      <c r="AJ730" s="33">
        <v>1</v>
      </c>
      <c r="AK730" s="33">
        <v>2</v>
      </c>
      <c r="AL730" s="34">
        <v>22</v>
      </c>
      <c r="AM730" s="35">
        <v>64990</v>
      </c>
      <c r="AN730" s="17">
        <f t="shared" si="77"/>
        <v>3.1989722335707498</v>
      </c>
      <c r="AO730" s="36">
        <f t="shared" si="78"/>
        <v>0.24444444444444444</v>
      </c>
      <c r="AP730" s="37">
        <f t="shared" si="79"/>
        <v>0.24444444444444444</v>
      </c>
      <c r="AQ730" s="42"/>
      <c r="AR730" s="39">
        <v>20315.900000000001</v>
      </c>
      <c r="AS730" s="22">
        <f t="shared" si="81"/>
        <v>3.44508488425322</v>
      </c>
      <c r="AT730" s="40">
        <v>69990</v>
      </c>
    </row>
    <row r="731" spans="1:46" ht="47.25" x14ac:dyDescent="0.25">
      <c r="A731" s="17"/>
      <c r="B731" s="18"/>
      <c r="C731" s="19" t="s">
        <v>1704</v>
      </c>
      <c r="D731" s="20" t="s">
        <v>129</v>
      </c>
      <c r="E731" s="49" t="s">
        <v>1726</v>
      </c>
      <c r="F731" s="22" t="str">
        <f t="shared" si="80"/>
        <v>S542A00AHR</v>
      </c>
      <c r="G731" s="22" t="s">
        <v>100</v>
      </c>
      <c r="H731" s="17" t="s">
        <v>472</v>
      </c>
      <c r="I731" s="24">
        <v>2181937</v>
      </c>
      <c r="J731" s="50" t="s">
        <v>1724</v>
      </c>
      <c r="K731" s="17" t="s">
        <v>1249</v>
      </c>
      <c r="L731" s="17" t="s">
        <v>1403</v>
      </c>
      <c r="M731" s="28">
        <v>90</v>
      </c>
      <c r="N731" s="28">
        <v>20</v>
      </c>
      <c r="O731" s="28"/>
      <c r="P731" s="28"/>
      <c r="Q731" s="27"/>
      <c r="R731" s="28">
        <f t="shared" si="82"/>
        <v>110</v>
      </c>
      <c r="S731" s="29">
        <v>110</v>
      </c>
      <c r="T731" s="30">
        <f t="shared" si="83"/>
        <v>0</v>
      </c>
      <c r="U731" s="31">
        <v>43159</v>
      </c>
      <c r="V731" s="32">
        <v>0</v>
      </c>
      <c r="W731" s="32">
        <v>0</v>
      </c>
      <c r="X731" s="32">
        <v>0</v>
      </c>
      <c r="Y731" s="32">
        <v>0</v>
      </c>
      <c r="Z731" s="33">
        <v>0</v>
      </c>
      <c r="AA731" s="33">
        <v>0</v>
      </c>
      <c r="AB731" s="33">
        <v>0</v>
      </c>
      <c r="AC731" s="33">
        <v>0</v>
      </c>
      <c r="AD731" s="33">
        <v>0</v>
      </c>
      <c r="AE731" s="33">
        <v>0</v>
      </c>
      <c r="AF731" s="33">
        <v>0</v>
      </c>
      <c r="AG731" s="33">
        <v>1</v>
      </c>
      <c r="AH731" s="33">
        <v>1</v>
      </c>
      <c r="AI731" s="33">
        <v>1</v>
      </c>
      <c r="AJ731" s="33">
        <v>4</v>
      </c>
      <c r="AK731" s="33">
        <v>0</v>
      </c>
      <c r="AL731" s="34">
        <v>7</v>
      </c>
      <c r="AM731" s="35">
        <v>0</v>
      </c>
      <c r="AN731" s="17">
        <f t="shared" si="77"/>
        <v>0</v>
      </c>
      <c r="AO731" s="36">
        <f t="shared" si="78"/>
        <v>6.363636363636363E-2</v>
      </c>
      <c r="AP731" s="37">
        <f t="shared" si="79"/>
        <v>6.363636363636363E-2</v>
      </c>
      <c r="AQ731" s="42"/>
      <c r="AR731" s="39">
        <v>18709.900000000001</v>
      </c>
      <c r="AS731" s="22">
        <f t="shared" si="81"/>
        <v>3.740800324961651</v>
      </c>
      <c r="AT731" s="40">
        <v>69990</v>
      </c>
    </row>
    <row r="732" spans="1:46" ht="47.25" x14ac:dyDescent="0.25">
      <c r="A732" s="17"/>
      <c r="B732" s="18"/>
      <c r="C732" s="19" t="s">
        <v>1704</v>
      </c>
      <c r="D732" s="20" t="s">
        <v>129</v>
      </c>
      <c r="E732" s="49" t="s">
        <v>1727</v>
      </c>
      <c r="F732" s="22" t="str">
        <f t="shared" si="80"/>
        <v>S543A00AHR</v>
      </c>
      <c r="G732" s="22" t="s">
        <v>100</v>
      </c>
      <c r="H732" s="54" t="s">
        <v>472</v>
      </c>
      <c r="I732" s="24">
        <v>3111136</v>
      </c>
      <c r="J732" s="50" t="s">
        <v>1728</v>
      </c>
      <c r="K732" s="17" t="s">
        <v>1249</v>
      </c>
      <c r="L732" s="17" t="s">
        <v>1403</v>
      </c>
      <c r="M732" s="28">
        <v>90</v>
      </c>
      <c r="N732" s="28">
        <v>30</v>
      </c>
      <c r="O732" s="28"/>
      <c r="P732" s="28"/>
      <c r="Q732" s="27"/>
      <c r="R732" s="28">
        <f t="shared" si="82"/>
        <v>120</v>
      </c>
      <c r="S732" s="29">
        <v>120</v>
      </c>
      <c r="T732" s="30">
        <f t="shared" si="83"/>
        <v>0</v>
      </c>
      <c r="U732" s="31">
        <v>43159</v>
      </c>
      <c r="V732" s="32">
        <v>0</v>
      </c>
      <c r="W732" s="32">
        <v>0</v>
      </c>
      <c r="X732" s="32">
        <v>0</v>
      </c>
      <c r="Y732" s="32">
        <v>0</v>
      </c>
      <c r="Z732" s="33">
        <v>0</v>
      </c>
      <c r="AA732" s="33">
        <v>0</v>
      </c>
      <c r="AB732" s="33">
        <v>0</v>
      </c>
      <c r="AC732" s="33">
        <v>1</v>
      </c>
      <c r="AD732" s="33">
        <v>0</v>
      </c>
      <c r="AE732" s="33">
        <v>3</v>
      </c>
      <c r="AF732" s="33">
        <v>0</v>
      </c>
      <c r="AG732" s="33">
        <v>0</v>
      </c>
      <c r="AH732" s="33">
        <v>3</v>
      </c>
      <c r="AI732" s="33">
        <v>2</v>
      </c>
      <c r="AJ732" s="33">
        <v>4</v>
      </c>
      <c r="AK732" s="33">
        <v>3</v>
      </c>
      <c r="AL732" s="34">
        <v>16</v>
      </c>
      <c r="AM732" s="35">
        <v>64990</v>
      </c>
      <c r="AN732" s="17">
        <f t="shared" si="77"/>
        <v>2.8348160248455332</v>
      </c>
      <c r="AO732" s="36">
        <f t="shared" si="78"/>
        <v>0.13333333333333333</v>
      </c>
      <c r="AP732" s="37">
        <f t="shared" si="79"/>
        <v>0.13333333333333333</v>
      </c>
      <c r="AQ732" s="42"/>
      <c r="AR732" s="39">
        <v>22925.65</v>
      </c>
      <c r="AS732" s="22">
        <f t="shared" si="81"/>
        <v>3.0529123492681776</v>
      </c>
      <c r="AT732" s="40">
        <v>69990</v>
      </c>
    </row>
    <row r="733" spans="1:46" ht="47.25" x14ac:dyDescent="0.25">
      <c r="A733" s="17"/>
      <c r="B733" s="18"/>
      <c r="C733" s="19" t="s">
        <v>1704</v>
      </c>
      <c r="D733" s="20" t="s">
        <v>129</v>
      </c>
      <c r="E733" s="49" t="s">
        <v>1729</v>
      </c>
      <c r="F733" s="22" t="str">
        <f t="shared" si="80"/>
        <v>S543A00M62</v>
      </c>
      <c r="G733" s="22" t="s">
        <v>100</v>
      </c>
      <c r="H733" s="54" t="s">
        <v>472</v>
      </c>
      <c r="I733" s="24">
        <v>3111136</v>
      </c>
      <c r="J733" s="50" t="s">
        <v>1728</v>
      </c>
      <c r="K733" s="17" t="s">
        <v>1249</v>
      </c>
      <c r="L733" s="17" t="s">
        <v>1730</v>
      </c>
      <c r="M733" s="28">
        <v>90</v>
      </c>
      <c r="N733" s="28">
        <v>20</v>
      </c>
      <c r="O733" s="28"/>
      <c r="P733" s="28"/>
      <c r="Q733" s="27"/>
      <c r="R733" s="28">
        <f t="shared" si="82"/>
        <v>110</v>
      </c>
      <c r="S733" s="29">
        <v>110</v>
      </c>
      <c r="T733" s="30">
        <f t="shared" si="83"/>
        <v>0</v>
      </c>
      <c r="U733" s="31">
        <v>43159</v>
      </c>
      <c r="V733" s="32">
        <v>0</v>
      </c>
      <c r="W733" s="32">
        <v>0</v>
      </c>
      <c r="X733" s="32">
        <v>0</v>
      </c>
      <c r="Y733" s="32">
        <v>0</v>
      </c>
      <c r="Z733" s="33">
        <v>0</v>
      </c>
      <c r="AA733" s="33">
        <v>0</v>
      </c>
      <c r="AB733" s="33">
        <v>3</v>
      </c>
      <c r="AC733" s="33">
        <v>1</v>
      </c>
      <c r="AD733" s="33">
        <v>3</v>
      </c>
      <c r="AE733" s="33">
        <v>2</v>
      </c>
      <c r="AF733" s="33">
        <v>6</v>
      </c>
      <c r="AG733" s="33">
        <v>4</v>
      </c>
      <c r="AH733" s="33">
        <v>2</v>
      </c>
      <c r="AI733" s="33">
        <v>6</v>
      </c>
      <c r="AJ733" s="33">
        <v>3</v>
      </c>
      <c r="AK733" s="33">
        <v>6</v>
      </c>
      <c r="AL733" s="34">
        <v>36</v>
      </c>
      <c r="AM733" s="35">
        <v>64990</v>
      </c>
      <c r="AN733" s="17">
        <f t="shared" si="77"/>
        <v>2.8348160248455332</v>
      </c>
      <c r="AO733" s="36">
        <f t="shared" si="78"/>
        <v>0.32727272727272727</v>
      </c>
      <c r="AP733" s="37">
        <f t="shared" si="79"/>
        <v>0.32727272727272727</v>
      </c>
      <c r="AQ733" s="42"/>
      <c r="AR733" s="39">
        <v>22925.65</v>
      </c>
      <c r="AS733" s="22">
        <f t="shared" si="81"/>
        <v>3.0529123492681776</v>
      </c>
      <c r="AT733" s="40">
        <v>69990</v>
      </c>
    </row>
    <row r="734" spans="1:46" ht="47.25" x14ac:dyDescent="0.25">
      <c r="A734" s="17"/>
      <c r="B734" s="18"/>
      <c r="C734" s="19" t="s">
        <v>1704</v>
      </c>
      <c r="D734" s="20" t="s">
        <v>129</v>
      </c>
      <c r="E734" s="49" t="s">
        <v>1731</v>
      </c>
      <c r="F734" s="22" t="str">
        <f t="shared" si="80"/>
        <v>S544A00AHR</v>
      </c>
      <c r="G734" s="22" t="s">
        <v>100</v>
      </c>
      <c r="H734" s="54" t="s">
        <v>472</v>
      </c>
      <c r="I734" s="24">
        <v>3111106</v>
      </c>
      <c r="J734" s="50" t="s">
        <v>1732</v>
      </c>
      <c r="K734" s="17" t="s">
        <v>1249</v>
      </c>
      <c r="L734" s="17" t="s">
        <v>1403</v>
      </c>
      <c r="M734" s="28">
        <v>90</v>
      </c>
      <c r="N734" s="28">
        <v>30</v>
      </c>
      <c r="O734" s="28"/>
      <c r="P734" s="28"/>
      <c r="Q734" s="27"/>
      <c r="R734" s="28">
        <f t="shared" si="82"/>
        <v>120</v>
      </c>
      <c r="S734" s="29">
        <v>120</v>
      </c>
      <c r="T734" s="30">
        <f t="shared" si="83"/>
        <v>0</v>
      </c>
      <c r="U734" s="31">
        <v>43159</v>
      </c>
      <c r="V734" s="32">
        <v>0</v>
      </c>
      <c r="W734" s="32">
        <v>0</v>
      </c>
      <c r="X734" s="32">
        <v>0</v>
      </c>
      <c r="Y734" s="32">
        <v>0</v>
      </c>
      <c r="Z734" s="33">
        <v>1</v>
      </c>
      <c r="AA734" s="33">
        <v>0</v>
      </c>
      <c r="AB734" s="33">
        <v>0</v>
      </c>
      <c r="AC734" s="33">
        <v>0</v>
      </c>
      <c r="AD734" s="33">
        <v>0</v>
      </c>
      <c r="AE734" s="33">
        <v>1</v>
      </c>
      <c r="AF734" s="33">
        <v>1</v>
      </c>
      <c r="AG734" s="33">
        <v>2</v>
      </c>
      <c r="AH734" s="33">
        <v>0</v>
      </c>
      <c r="AI734" s="33">
        <v>1</v>
      </c>
      <c r="AJ734" s="44">
        <v>1</v>
      </c>
      <c r="AK734" s="44">
        <v>1</v>
      </c>
      <c r="AL734" s="34">
        <v>8</v>
      </c>
      <c r="AM734" s="35">
        <v>30991</v>
      </c>
      <c r="AN734" s="17">
        <f t="shared" si="77"/>
        <v>1.2886151057075199</v>
      </c>
      <c r="AO734" s="36">
        <f t="shared" si="78"/>
        <v>6.6666666666666666E-2</v>
      </c>
      <c r="AP734" s="37">
        <f t="shared" si="79"/>
        <v>6.6666666666666666E-2</v>
      </c>
      <c r="AQ734" s="42"/>
      <c r="AR734" s="39">
        <v>24049.850000000002</v>
      </c>
      <c r="AS734" s="22">
        <f t="shared" si="81"/>
        <v>3.3260082703218519</v>
      </c>
      <c r="AT734" s="40">
        <v>79990</v>
      </c>
    </row>
    <row r="735" spans="1:46" ht="47.25" x14ac:dyDescent="0.25">
      <c r="A735" s="17"/>
      <c r="B735" s="18"/>
      <c r="C735" s="19" t="s">
        <v>1704</v>
      </c>
      <c r="D735" s="20" t="s">
        <v>129</v>
      </c>
      <c r="E735" s="49" t="s">
        <v>1733</v>
      </c>
      <c r="F735" s="22" t="str">
        <f t="shared" si="80"/>
        <v>S544A00ASL</v>
      </c>
      <c r="G735" s="22" t="s">
        <v>100</v>
      </c>
      <c r="H735" s="54" t="s">
        <v>472</v>
      </c>
      <c r="I735" s="24">
        <v>3111106</v>
      </c>
      <c r="J735" s="50" t="s">
        <v>1732</v>
      </c>
      <c r="K735" s="17" t="s">
        <v>1249</v>
      </c>
      <c r="L735" s="17" t="s">
        <v>1720</v>
      </c>
      <c r="M735" s="28">
        <v>90</v>
      </c>
      <c r="N735" s="28">
        <v>20</v>
      </c>
      <c r="O735" s="28"/>
      <c r="P735" s="28"/>
      <c r="Q735" s="27"/>
      <c r="R735" s="28">
        <f t="shared" si="82"/>
        <v>110</v>
      </c>
      <c r="S735" s="29">
        <v>110</v>
      </c>
      <c r="T735" s="30">
        <f t="shared" si="83"/>
        <v>0</v>
      </c>
      <c r="U735" s="31">
        <v>43159</v>
      </c>
      <c r="V735" s="32">
        <v>0</v>
      </c>
      <c r="W735" s="32">
        <v>0</v>
      </c>
      <c r="X735" s="32">
        <v>0</v>
      </c>
      <c r="Y735" s="32">
        <v>0</v>
      </c>
      <c r="Z735" s="33">
        <v>1</v>
      </c>
      <c r="AA735" s="33">
        <v>0</v>
      </c>
      <c r="AB735" s="33">
        <v>0</v>
      </c>
      <c r="AC735" s="33">
        <v>0</v>
      </c>
      <c r="AD735" s="33">
        <v>0</v>
      </c>
      <c r="AE735" s="33">
        <v>1</v>
      </c>
      <c r="AF735" s="33">
        <v>1</v>
      </c>
      <c r="AG735" s="33">
        <v>1</v>
      </c>
      <c r="AH735" s="33">
        <v>2</v>
      </c>
      <c r="AI735" s="33">
        <v>1</v>
      </c>
      <c r="AJ735" s="44">
        <v>5</v>
      </c>
      <c r="AK735" s="44">
        <v>0</v>
      </c>
      <c r="AL735" s="34">
        <v>12</v>
      </c>
      <c r="AM735" s="35">
        <v>0</v>
      </c>
      <c r="AN735" s="17">
        <f t="shared" si="77"/>
        <v>0</v>
      </c>
      <c r="AO735" s="36">
        <f t="shared" si="78"/>
        <v>0.10909090909090909</v>
      </c>
      <c r="AP735" s="37">
        <f t="shared" si="79"/>
        <v>0.10909090909090909</v>
      </c>
      <c r="AQ735" s="42"/>
      <c r="AR735" s="39">
        <v>24049.850000000002</v>
      </c>
      <c r="AS735" s="22">
        <f t="shared" si="81"/>
        <v>3.3260082703218519</v>
      </c>
      <c r="AT735" s="40">
        <v>79990</v>
      </c>
    </row>
    <row r="736" spans="1:46" ht="47.25" x14ac:dyDescent="0.25">
      <c r="A736" s="17"/>
      <c r="B736" s="18"/>
      <c r="C736" s="19" t="s">
        <v>1704</v>
      </c>
      <c r="D736" s="20" t="s">
        <v>129</v>
      </c>
      <c r="E736" s="49" t="s">
        <v>1734</v>
      </c>
      <c r="F736" s="22" t="str">
        <f t="shared" si="80"/>
        <v>S545A00AHR</v>
      </c>
      <c r="G736" s="22" t="s">
        <v>100</v>
      </c>
      <c r="H736" s="54" t="s">
        <v>224</v>
      </c>
      <c r="I736" s="24" t="s">
        <v>1735</v>
      </c>
      <c r="J736" s="50" t="s">
        <v>1736</v>
      </c>
      <c r="K736" s="17" t="s">
        <v>1249</v>
      </c>
      <c r="L736" s="17" t="s">
        <v>1403</v>
      </c>
      <c r="M736" s="28">
        <v>90</v>
      </c>
      <c r="N736" s="28">
        <v>30</v>
      </c>
      <c r="O736" s="28"/>
      <c r="P736" s="28"/>
      <c r="Q736" s="27"/>
      <c r="R736" s="28">
        <f t="shared" si="82"/>
        <v>120</v>
      </c>
      <c r="S736" s="29">
        <v>120</v>
      </c>
      <c r="T736" s="30">
        <f t="shared" si="83"/>
        <v>0</v>
      </c>
      <c r="U736" s="31">
        <v>43159</v>
      </c>
      <c r="V736" s="32">
        <v>0</v>
      </c>
      <c r="W736" s="32">
        <v>0</v>
      </c>
      <c r="X736" s="32">
        <v>0</v>
      </c>
      <c r="Y736" s="32">
        <v>0</v>
      </c>
      <c r="Z736" s="32">
        <v>0</v>
      </c>
      <c r="AA736" s="32">
        <v>0</v>
      </c>
      <c r="AB736" s="32">
        <v>0</v>
      </c>
      <c r="AC736" s="32">
        <v>0</v>
      </c>
      <c r="AD736" s="32">
        <v>0</v>
      </c>
      <c r="AE736" s="32">
        <v>0</v>
      </c>
      <c r="AF736" s="32">
        <v>0</v>
      </c>
      <c r="AG736" s="32">
        <v>0</v>
      </c>
      <c r="AH736" s="32">
        <v>0</v>
      </c>
      <c r="AI736" s="32">
        <v>0</v>
      </c>
      <c r="AJ736" s="32">
        <v>3</v>
      </c>
      <c r="AK736" s="32">
        <v>1</v>
      </c>
      <c r="AL736" s="34">
        <v>4</v>
      </c>
      <c r="AM736" s="35">
        <v>50991</v>
      </c>
      <c r="AN736" s="17">
        <f t="shared" si="77"/>
        <v>3.1750311332503109</v>
      </c>
      <c r="AO736" s="36">
        <f t="shared" si="78"/>
        <v>3.3333333333333333E-2</v>
      </c>
      <c r="AP736" s="37">
        <f t="shared" si="79"/>
        <v>3.3333333333333333E-2</v>
      </c>
      <c r="AQ736" s="42"/>
      <c r="AR736" s="39">
        <v>16060.000000000002</v>
      </c>
      <c r="AS736" s="22">
        <f t="shared" si="81"/>
        <v>3.7353673723536733</v>
      </c>
      <c r="AT736" s="40">
        <v>59990</v>
      </c>
    </row>
    <row r="737" spans="1:46" ht="47.25" x14ac:dyDescent="0.25">
      <c r="A737" s="17"/>
      <c r="B737" s="18"/>
      <c r="C737" s="19" t="s">
        <v>1704</v>
      </c>
      <c r="D737" s="20" t="s">
        <v>129</v>
      </c>
      <c r="E737" s="49" t="s">
        <v>1737</v>
      </c>
      <c r="F737" s="22" t="str">
        <f t="shared" si="80"/>
        <v>S545A00C43</v>
      </c>
      <c r="G737" s="22" t="s">
        <v>100</v>
      </c>
      <c r="H737" s="54" t="s">
        <v>224</v>
      </c>
      <c r="I737" s="24" t="s">
        <v>1735</v>
      </c>
      <c r="J737" s="50" t="s">
        <v>1736</v>
      </c>
      <c r="K737" s="17" t="s">
        <v>1249</v>
      </c>
      <c r="L737" s="17" t="s">
        <v>1738</v>
      </c>
      <c r="M737" s="28">
        <v>90</v>
      </c>
      <c r="N737" s="28">
        <v>20</v>
      </c>
      <c r="O737" s="28"/>
      <c r="P737" s="28"/>
      <c r="Q737" s="27"/>
      <c r="R737" s="28">
        <f t="shared" si="82"/>
        <v>110</v>
      </c>
      <c r="S737" s="29">
        <v>110</v>
      </c>
      <c r="T737" s="30">
        <f t="shared" si="83"/>
        <v>0</v>
      </c>
      <c r="U737" s="31">
        <v>43159</v>
      </c>
      <c r="V737" s="32">
        <v>0</v>
      </c>
      <c r="W737" s="32">
        <v>0</v>
      </c>
      <c r="X737" s="32">
        <v>0</v>
      </c>
      <c r="Y737" s="32">
        <v>0</v>
      </c>
      <c r="Z737" s="32">
        <v>0</v>
      </c>
      <c r="AA737" s="32">
        <v>0</v>
      </c>
      <c r="AB737" s="32">
        <v>0</v>
      </c>
      <c r="AC737" s="32">
        <v>0</v>
      </c>
      <c r="AD737" s="32">
        <v>0</v>
      </c>
      <c r="AE737" s="32">
        <v>0</v>
      </c>
      <c r="AF737" s="32">
        <v>0</v>
      </c>
      <c r="AG737" s="32">
        <v>0</v>
      </c>
      <c r="AH737" s="32">
        <v>0</v>
      </c>
      <c r="AI737" s="32">
        <v>2</v>
      </c>
      <c r="AJ737" s="32">
        <v>2</v>
      </c>
      <c r="AK737" s="32">
        <v>0</v>
      </c>
      <c r="AL737" s="34">
        <v>4</v>
      </c>
      <c r="AM737" s="35">
        <v>0</v>
      </c>
      <c r="AN737" s="17">
        <f t="shared" si="77"/>
        <v>0</v>
      </c>
      <c r="AO737" s="36">
        <f t="shared" si="78"/>
        <v>3.6363636363636362E-2</v>
      </c>
      <c r="AP737" s="37">
        <f t="shared" si="79"/>
        <v>3.6363636363636362E-2</v>
      </c>
      <c r="AQ737" s="42"/>
      <c r="AR737" s="39">
        <v>16060.000000000002</v>
      </c>
      <c r="AS737" s="22">
        <f t="shared" si="81"/>
        <v>3.7353673723536733</v>
      </c>
      <c r="AT737" s="40">
        <v>59990</v>
      </c>
    </row>
    <row r="738" spans="1:46" ht="47.25" x14ac:dyDescent="0.25">
      <c r="A738" s="17"/>
      <c r="B738" s="18"/>
      <c r="C738" s="19" t="s">
        <v>1704</v>
      </c>
      <c r="D738" s="20" t="s">
        <v>129</v>
      </c>
      <c r="E738" s="49" t="s">
        <v>1739</v>
      </c>
      <c r="F738" s="22" t="str">
        <f t="shared" si="80"/>
        <v>S546A00A36</v>
      </c>
      <c r="G738" s="22" t="s">
        <v>100</v>
      </c>
      <c r="H738" s="54" t="s">
        <v>472</v>
      </c>
      <c r="I738" s="24">
        <v>2747508</v>
      </c>
      <c r="J738" s="50" t="s">
        <v>1740</v>
      </c>
      <c r="K738" s="17" t="s">
        <v>1249</v>
      </c>
      <c r="L738" s="17" t="s">
        <v>1741</v>
      </c>
      <c r="M738" s="28">
        <v>90</v>
      </c>
      <c r="N738" s="28">
        <v>20</v>
      </c>
      <c r="O738" s="28"/>
      <c r="P738" s="28"/>
      <c r="Q738" s="27"/>
      <c r="R738" s="28">
        <f t="shared" si="82"/>
        <v>110</v>
      </c>
      <c r="S738" s="29">
        <v>110</v>
      </c>
      <c r="T738" s="30">
        <f t="shared" si="83"/>
        <v>0</v>
      </c>
      <c r="U738" s="31">
        <v>43159</v>
      </c>
      <c r="V738" s="32">
        <v>0</v>
      </c>
      <c r="W738" s="32">
        <v>0</v>
      </c>
      <c r="X738" s="32">
        <v>0</v>
      </c>
      <c r="Y738" s="32">
        <v>0</v>
      </c>
      <c r="Z738" s="32">
        <v>0</v>
      </c>
      <c r="AA738" s="32">
        <v>0</v>
      </c>
      <c r="AB738" s="32">
        <v>0</v>
      </c>
      <c r="AC738" s="32">
        <v>2</v>
      </c>
      <c r="AD738" s="32">
        <v>0</v>
      </c>
      <c r="AE738" s="32">
        <v>1</v>
      </c>
      <c r="AF738" s="32">
        <v>0</v>
      </c>
      <c r="AG738" s="32">
        <v>0</v>
      </c>
      <c r="AH738" s="32">
        <v>2</v>
      </c>
      <c r="AI738" s="32">
        <v>0</v>
      </c>
      <c r="AJ738" s="33">
        <v>0</v>
      </c>
      <c r="AK738" s="33">
        <v>0</v>
      </c>
      <c r="AL738" s="34">
        <v>5</v>
      </c>
      <c r="AM738" s="35">
        <v>0</v>
      </c>
      <c r="AN738" s="17">
        <f t="shared" si="77"/>
        <v>0</v>
      </c>
      <c r="AO738" s="36">
        <f t="shared" si="78"/>
        <v>4.5454545454545456E-2</v>
      </c>
      <c r="AP738" s="37">
        <f t="shared" si="79"/>
        <v>4.5454545454545456E-2</v>
      </c>
      <c r="AQ738" s="42"/>
      <c r="AR738" s="39">
        <v>16702.400000000001</v>
      </c>
      <c r="AS738" s="22">
        <f t="shared" si="81"/>
        <v>3.5916993964939166</v>
      </c>
      <c r="AT738" s="40">
        <v>59990</v>
      </c>
    </row>
    <row r="739" spans="1:46" ht="47.25" x14ac:dyDescent="0.25">
      <c r="A739" s="17"/>
      <c r="B739" s="18"/>
      <c r="C739" s="19" t="s">
        <v>1704</v>
      </c>
      <c r="D739" s="20" t="s">
        <v>129</v>
      </c>
      <c r="E739" s="49" t="s">
        <v>1742</v>
      </c>
      <c r="F739" s="22" t="str">
        <f t="shared" si="80"/>
        <v>S546A00AHR</v>
      </c>
      <c r="G739" s="22" t="s">
        <v>100</v>
      </c>
      <c r="H739" s="54" t="s">
        <v>472</v>
      </c>
      <c r="I739" s="24">
        <v>2747508</v>
      </c>
      <c r="J739" s="50" t="s">
        <v>1740</v>
      </c>
      <c r="K739" s="17" t="s">
        <v>1249</v>
      </c>
      <c r="L739" s="17" t="s">
        <v>1403</v>
      </c>
      <c r="M739" s="28">
        <v>90</v>
      </c>
      <c r="N739" s="28">
        <v>30</v>
      </c>
      <c r="O739" s="28"/>
      <c r="P739" s="28"/>
      <c r="Q739" s="27"/>
      <c r="R739" s="28">
        <f t="shared" si="82"/>
        <v>120</v>
      </c>
      <c r="S739" s="29">
        <v>120</v>
      </c>
      <c r="T739" s="30">
        <f t="shared" si="83"/>
        <v>0</v>
      </c>
      <c r="U739" s="31">
        <v>43159</v>
      </c>
      <c r="V739" s="32">
        <v>0</v>
      </c>
      <c r="W739" s="32">
        <v>0</v>
      </c>
      <c r="X739" s="32">
        <v>0</v>
      </c>
      <c r="Y739" s="32">
        <v>0</v>
      </c>
      <c r="Z739" s="32">
        <v>0</v>
      </c>
      <c r="AA739" s="32">
        <v>0</v>
      </c>
      <c r="AB739" s="32">
        <v>1</v>
      </c>
      <c r="AC739" s="32">
        <v>0</v>
      </c>
      <c r="AD739" s="32">
        <v>0</v>
      </c>
      <c r="AE739" s="32">
        <v>1</v>
      </c>
      <c r="AF739" s="32">
        <v>0</v>
      </c>
      <c r="AG739" s="32">
        <v>0</v>
      </c>
      <c r="AH739" s="32">
        <v>0</v>
      </c>
      <c r="AI739" s="32">
        <v>0</v>
      </c>
      <c r="AJ739" s="33">
        <v>0</v>
      </c>
      <c r="AK739" s="33">
        <v>0</v>
      </c>
      <c r="AL739" s="34">
        <v>2</v>
      </c>
      <c r="AM739" s="35">
        <v>0</v>
      </c>
      <c r="AN739" s="17">
        <f t="shared" si="77"/>
        <v>0</v>
      </c>
      <c r="AO739" s="36">
        <f t="shared" si="78"/>
        <v>1.6666666666666666E-2</v>
      </c>
      <c r="AP739" s="37">
        <f t="shared" si="79"/>
        <v>1.6666666666666666E-2</v>
      </c>
      <c r="AQ739" s="42"/>
      <c r="AR739" s="39">
        <v>16702.400000000001</v>
      </c>
      <c r="AS739" s="22">
        <f t="shared" si="81"/>
        <v>3.5916993964939166</v>
      </c>
      <c r="AT739" s="40">
        <v>59990</v>
      </c>
    </row>
    <row r="740" spans="1:46" ht="47.25" x14ac:dyDescent="0.25">
      <c r="A740" s="17"/>
      <c r="B740" s="18"/>
      <c r="C740" s="19" t="s">
        <v>1704</v>
      </c>
      <c r="D740" s="20" t="s">
        <v>129</v>
      </c>
      <c r="E740" s="49" t="s">
        <v>1743</v>
      </c>
      <c r="F740" s="22" t="str">
        <f t="shared" si="80"/>
        <v>S547A00A2Q</v>
      </c>
      <c r="G740" s="22" t="s">
        <v>100</v>
      </c>
      <c r="H740" s="54" t="s">
        <v>472</v>
      </c>
      <c r="I740" s="24">
        <v>3101032</v>
      </c>
      <c r="J740" s="50" t="s">
        <v>1744</v>
      </c>
      <c r="K740" s="17" t="s">
        <v>1249</v>
      </c>
      <c r="L740" s="17" t="s">
        <v>1745</v>
      </c>
      <c r="M740" s="28">
        <v>90</v>
      </c>
      <c r="N740" s="28">
        <v>20</v>
      </c>
      <c r="O740" s="28"/>
      <c r="P740" s="28"/>
      <c r="Q740" s="27"/>
      <c r="R740" s="28">
        <f t="shared" si="82"/>
        <v>110</v>
      </c>
      <c r="S740" s="29">
        <v>110</v>
      </c>
      <c r="T740" s="30">
        <f t="shared" si="83"/>
        <v>0</v>
      </c>
      <c r="U740" s="31">
        <v>43159</v>
      </c>
      <c r="V740" s="32">
        <v>0</v>
      </c>
      <c r="W740" s="32">
        <v>0</v>
      </c>
      <c r="X740" s="32">
        <v>0</v>
      </c>
      <c r="Y740" s="32">
        <v>0</v>
      </c>
      <c r="Z740" s="32">
        <v>0</v>
      </c>
      <c r="AA740" s="32">
        <v>0</v>
      </c>
      <c r="AB740" s="32">
        <v>0</v>
      </c>
      <c r="AC740" s="32">
        <v>0</v>
      </c>
      <c r="AD740" s="32">
        <v>0</v>
      </c>
      <c r="AE740" s="32">
        <v>0</v>
      </c>
      <c r="AF740" s="32">
        <v>0</v>
      </c>
      <c r="AG740" s="32">
        <v>2</v>
      </c>
      <c r="AH740" s="32">
        <v>2</v>
      </c>
      <c r="AI740" s="32">
        <v>1</v>
      </c>
      <c r="AJ740" s="33">
        <v>6</v>
      </c>
      <c r="AK740" s="33">
        <v>8</v>
      </c>
      <c r="AL740" s="34">
        <v>19</v>
      </c>
      <c r="AM740" s="35">
        <v>47802.63</v>
      </c>
      <c r="AN740" s="17">
        <f t="shared" si="77"/>
        <v>2.7307362299633251</v>
      </c>
      <c r="AO740" s="36">
        <f t="shared" si="78"/>
        <v>0.17272727272727273</v>
      </c>
      <c r="AP740" s="37">
        <f t="shared" si="79"/>
        <v>0.17272727272727273</v>
      </c>
      <c r="AQ740" s="42"/>
      <c r="AR740" s="39">
        <v>17505.400000000001</v>
      </c>
      <c r="AS740" s="22">
        <f t="shared" si="81"/>
        <v>3.4269425434437371</v>
      </c>
      <c r="AT740" s="40">
        <v>59990</v>
      </c>
    </row>
    <row r="741" spans="1:46" ht="47.25" x14ac:dyDescent="0.25">
      <c r="A741" s="17"/>
      <c r="B741" s="18"/>
      <c r="C741" s="19" t="s">
        <v>1704</v>
      </c>
      <c r="D741" s="20" t="s">
        <v>129</v>
      </c>
      <c r="E741" s="49" t="s">
        <v>1746</v>
      </c>
      <c r="F741" s="22" t="str">
        <f t="shared" si="80"/>
        <v>S547A00AHR</v>
      </c>
      <c r="G741" s="22" t="s">
        <v>100</v>
      </c>
      <c r="H741" s="54" t="s">
        <v>472</v>
      </c>
      <c r="I741" s="24">
        <v>3101032</v>
      </c>
      <c r="J741" s="50" t="s">
        <v>1744</v>
      </c>
      <c r="K741" s="17" t="s">
        <v>1249</v>
      </c>
      <c r="L741" s="17" t="s">
        <v>1403</v>
      </c>
      <c r="M741" s="28">
        <v>90</v>
      </c>
      <c r="N741" s="28">
        <v>30</v>
      </c>
      <c r="O741" s="28"/>
      <c r="P741" s="28"/>
      <c r="Q741" s="27"/>
      <c r="R741" s="28">
        <f t="shared" si="82"/>
        <v>120</v>
      </c>
      <c r="S741" s="29">
        <v>120</v>
      </c>
      <c r="T741" s="30">
        <f t="shared" si="83"/>
        <v>0</v>
      </c>
      <c r="U741" s="31">
        <v>43159</v>
      </c>
      <c r="V741" s="32">
        <v>0</v>
      </c>
      <c r="W741" s="32">
        <v>0</v>
      </c>
      <c r="X741" s="32">
        <v>0</v>
      </c>
      <c r="Y741" s="32">
        <v>0</v>
      </c>
      <c r="Z741" s="32">
        <v>0</v>
      </c>
      <c r="AA741" s="32">
        <v>0</v>
      </c>
      <c r="AB741" s="32">
        <v>1</v>
      </c>
      <c r="AC741" s="32">
        <v>2</v>
      </c>
      <c r="AD741" s="32">
        <v>0</v>
      </c>
      <c r="AE741" s="32">
        <v>1</v>
      </c>
      <c r="AF741" s="32">
        <v>0</v>
      </c>
      <c r="AG741" s="32">
        <v>0</v>
      </c>
      <c r="AH741" s="32">
        <v>3</v>
      </c>
      <c r="AI741" s="32">
        <v>-1</v>
      </c>
      <c r="AJ741" s="33">
        <v>4</v>
      </c>
      <c r="AK741" s="33">
        <v>9</v>
      </c>
      <c r="AL741" s="34">
        <v>19</v>
      </c>
      <c r="AM741" s="35">
        <v>49156.78</v>
      </c>
      <c r="AN741" s="17">
        <f t="shared" si="77"/>
        <v>2.8080923600717491</v>
      </c>
      <c r="AO741" s="36">
        <f t="shared" si="78"/>
        <v>0.15833333333333333</v>
      </c>
      <c r="AP741" s="37">
        <f t="shared" si="79"/>
        <v>0.15833333333333333</v>
      </c>
      <c r="AQ741" s="42"/>
      <c r="AR741" s="39">
        <v>17505.400000000001</v>
      </c>
      <c r="AS741" s="22">
        <f t="shared" si="81"/>
        <v>3.4269425434437371</v>
      </c>
      <c r="AT741" s="40">
        <v>59990</v>
      </c>
    </row>
    <row r="742" spans="1:46" ht="47.25" x14ac:dyDescent="0.25">
      <c r="A742" s="17"/>
      <c r="B742" s="18"/>
      <c r="C742" s="19" t="s">
        <v>1704</v>
      </c>
      <c r="D742" s="20" t="s">
        <v>129</v>
      </c>
      <c r="E742" s="49" t="s">
        <v>1747</v>
      </c>
      <c r="F742" s="22" t="str">
        <f t="shared" si="80"/>
        <v>S548A00A25</v>
      </c>
      <c r="G742" s="22" t="s">
        <v>100</v>
      </c>
      <c r="H742" s="54" t="s">
        <v>472</v>
      </c>
      <c r="I742" s="24" t="s">
        <v>1748</v>
      </c>
      <c r="J742" s="50" t="s">
        <v>1749</v>
      </c>
      <c r="K742" s="17" t="s">
        <v>1249</v>
      </c>
      <c r="L742" s="17" t="s">
        <v>1750</v>
      </c>
      <c r="M742" s="28">
        <v>90</v>
      </c>
      <c r="N742" s="28">
        <v>20</v>
      </c>
      <c r="O742" s="28"/>
      <c r="P742" s="28"/>
      <c r="Q742" s="27"/>
      <c r="R742" s="28">
        <f t="shared" si="82"/>
        <v>110</v>
      </c>
      <c r="S742" s="29">
        <v>110</v>
      </c>
      <c r="T742" s="30">
        <f t="shared" si="83"/>
        <v>0</v>
      </c>
      <c r="U742" s="31">
        <v>43159</v>
      </c>
      <c r="V742" s="32">
        <v>0</v>
      </c>
      <c r="W742" s="32">
        <v>0</v>
      </c>
      <c r="X742" s="32">
        <v>0</v>
      </c>
      <c r="Y742" s="32">
        <v>0</v>
      </c>
      <c r="Z742" s="33">
        <v>0</v>
      </c>
      <c r="AA742" s="33">
        <v>0</v>
      </c>
      <c r="AB742" s="33">
        <v>1</v>
      </c>
      <c r="AC742" s="33">
        <v>1</v>
      </c>
      <c r="AD742" s="33">
        <v>3</v>
      </c>
      <c r="AE742" s="33">
        <v>3</v>
      </c>
      <c r="AF742" s="33">
        <v>2</v>
      </c>
      <c r="AG742" s="33">
        <v>5</v>
      </c>
      <c r="AH742" s="33">
        <v>2</v>
      </c>
      <c r="AI742" s="33">
        <v>1</v>
      </c>
      <c r="AJ742" s="33">
        <v>2</v>
      </c>
      <c r="AK742" s="33">
        <v>5</v>
      </c>
      <c r="AL742" s="34">
        <v>25</v>
      </c>
      <c r="AM742" s="35">
        <v>61090.400000000001</v>
      </c>
      <c r="AN742" s="17">
        <f t="shared" si="77"/>
        <v>2.8708569280293239</v>
      </c>
      <c r="AO742" s="36">
        <f t="shared" si="78"/>
        <v>0.22727272727272727</v>
      </c>
      <c r="AP742" s="37">
        <f t="shared" si="79"/>
        <v>0.22727272727272727</v>
      </c>
      <c r="AQ742" s="42"/>
      <c r="AR742" s="39">
        <v>21279.5</v>
      </c>
      <c r="AS742" s="22">
        <f t="shared" si="81"/>
        <v>3.28908104043798</v>
      </c>
      <c r="AT742" s="40">
        <v>69990</v>
      </c>
    </row>
    <row r="743" spans="1:46" ht="47.25" x14ac:dyDescent="0.25">
      <c r="A743" s="17"/>
      <c r="B743" s="18"/>
      <c r="C743" s="19" t="s">
        <v>1704</v>
      </c>
      <c r="D743" s="20" t="s">
        <v>129</v>
      </c>
      <c r="E743" s="49" t="s">
        <v>1751</v>
      </c>
      <c r="F743" s="22" t="str">
        <f t="shared" si="80"/>
        <v>S549A00AHR</v>
      </c>
      <c r="G743" s="22" t="s">
        <v>100</v>
      </c>
      <c r="H743" s="54" t="s">
        <v>472</v>
      </c>
      <c r="I743" s="24">
        <v>2080962</v>
      </c>
      <c r="J743" s="50" t="s">
        <v>1752</v>
      </c>
      <c r="K743" s="17" t="s">
        <v>1249</v>
      </c>
      <c r="L743" s="17" t="s">
        <v>1403</v>
      </c>
      <c r="M743" s="28">
        <v>90</v>
      </c>
      <c r="N743" s="28">
        <v>30</v>
      </c>
      <c r="O743" s="28"/>
      <c r="P743" s="28"/>
      <c r="Q743" s="27"/>
      <c r="R743" s="28">
        <f t="shared" si="82"/>
        <v>120</v>
      </c>
      <c r="S743" s="29">
        <v>120</v>
      </c>
      <c r="T743" s="30">
        <f t="shared" si="83"/>
        <v>0</v>
      </c>
      <c r="U743" s="31">
        <v>43159</v>
      </c>
      <c r="V743" s="32">
        <v>0</v>
      </c>
      <c r="W743" s="32">
        <v>0</v>
      </c>
      <c r="X743" s="32">
        <v>0</v>
      </c>
      <c r="Y743" s="32">
        <v>0</v>
      </c>
      <c r="Z743" s="32">
        <v>0</v>
      </c>
      <c r="AA743" s="32">
        <v>0</v>
      </c>
      <c r="AB743" s="32">
        <v>2</v>
      </c>
      <c r="AC743" s="32">
        <v>1</v>
      </c>
      <c r="AD743" s="32">
        <v>1</v>
      </c>
      <c r="AE743" s="32">
        <v>1</v>
      </c>
      <c r="AF743" s="32">
        <v>0</v>
      </c>
      <c r="AG743" s="32">
        <v>1</v>
      </c>
      <c r="AH743" s="32">
        <v>3</v>
      </c>
      <c r="AI743" s="32">
        <v>6</v>
      </c>
      <c r="AJ743" s="32">
        <v>7</v>
      </c>
      <c r="AK743" s="32">
        <v>8</v>
      </c>
      <c r="AL743" s="34">
        <v>30</v>
      </c>
      <c r="AM743" s="35">
        <v>59990</v>
      </c>
      <c r="AN743" s="17">
        <f t="shared" ref="AN743:AN806" si="84">AM743/AR743</f>
        <v>3.0934719439781975</v>
      </c>
      <c r="AO743" s="36">
        <f t="shared" si="78"/>
        <v>0.25</v>
      </c>
      <c r="AP743" s="37">
        <f t="shared" si="79"/>
        <v>0.25</v>
      </c>
      <c r="AQ743" s="42"/>
      <c r="AR743" s="39">
        <v>19392.45</v>
      </c>
      <c r="AS743" s="22">
        <f t="shared" si="81"/>
        <v>3.0934719439781975</v>
      </c>
      <c r="AT743" s="40">
        <v>59990</v>
      </c>
    </row>
    <row r="744" spans="1:46" ht="47.25" x14ac:dyDescent="0.25">
      <c r="A744" s="17"/>
      <c r="B744" s="18"/>
      <c r="C744" s="19" t="s">
        <v>1704</v>
      </c>
      <c r="D744" s="20" t="s">
        <v>129</v>
      </c>
      <c r="E744" s="49" t="s">
        <v>1753</v>
      </c>
      <c r="F744" s="22" t="str">
        <f t="shared" si="80"/>
        <v>S550A00A07</v>
      </c>
      <c r="G744" s="22" t="s">
        <v>100</v>
      </c>
      <c r="H744" s="54" t="s">
        <v>472</v>
      </c>
      <c r="I744" s="24">
        <v>3070726</v>
      </c>
      <c r="J744" s="50" t="s">
        <v>1754</v>
      </c>
      <c r="K744" s="17" t="s">
        <v>1249</v>
      </c>
      <c r="L744" s="17" t="s">
        <v>1755</v>
      </c>
      <c r="M744" s="28">
        <v>90</v>
      </c>
      <c r="N744" s="28">
        <v>20</v>
      </c>
      <c r="O744" s="28"/>
      <c r="P744" s="28"/>
      <c r="Q744" s="27"/>
      <c r="R744" s="28">
        <f t="shared" si="82"/>
        <v>110</v>
      </c>
      <c r="S744" s="29">
        <v>110</v>
      </c>
      <c r="T744" s="30">
        <f t="shared" si="83"/>
        <v>0</v>
      </c>
      <c r="U744" s="31">
        <v>43159</v>
      </c>
      <c r="V744" s="32">
        <v>0</v>
      </c>
      <c r="W744" s="32">
        <v>0</v>
      </c>
      <c r="X744" s="32">
        <v>0</v>
      </c>
      <c r="Y744" s="32">
        <v>0</v>
      </c>
      <c r="Z744" s="33">
        <v>1</v>
      </c>
      <c r="AA744" s="33">
        <v>2</v>
      </c>
      <c r="AB744" s="33">
        <v>0</v>
      </c>
      <c r="AC744" s="33">
        <v>1</v>
      </c>
      <c r="AD744" s="33">
        <v>3</v>
      </c>
      <c r="AE744" s="33">
        <v>6</v>
      </c>
      <c r="AF744" s="33">
        <v>3</v>
      </c>
      <c r="AG744" s="33">
        <v>3</v>
      </c>
      <c r="AH744" s="33">
        <v>7</v>
      </c>
      <c r="AI744" s="33">
        <v>5</v>
      </c>
      <c r="AJ744" s="33">
        <v>6</v>
      </c>
      <c r="AK744" s="33">
        <v>13</v>
      </c>
      <c r="AL744" s="34">
        <v>50</v>
      </c>
      <c r="AM744" s="35">
        <v>64240.08</v>
      </c>
      <c r="AN744" s="17">
        <f t="shared" si="84"/>
        <v>3.0828554769326009</v>
      </c>
      <c r="AO744" s="36">
        <f t="shared" si="78"/>
        <v>0.45454545454545453</v>
      </c>
      <c r="AP744" s="37">
        <f t="shared" si="79"/>
        <v>0.45454545454545453</v>
      </c>
      <c r="AQ744" s="42"/>
      <c r="AR744" s="39">
        <v>20837.850000000002</v>
      </c>
      <c r="AS744" s="22">
        <f t="shared" si="81"/>
        <v>3.3587918139347388</v>
      </c>
      <c r="AT744" s="40">
        <v>69990</v>
      </c>
    </row>
    <row r="745" spans="1:46" ht="47.25" x14ac:dyDescent="0.25">
      <c r="A745" s="17"/>
      <c r="B745" s="18"/>
      <c r="C745" s="19" t="s">
        <v>1704</v>
      </c>
      <c r="D745" s="20" t="s">
        <v>129</v>
      </c>
      <c r="E745" s="49" t="s">
        <v>1756</v>
      </c>
      <c r="F745" s="22" t="str">
        <f t="shared" si="80"/>
        <v>S551A00A49</v>
      </c>
      <c r="G745" s="22" t="s">
        <v>100</v>
      </c>
      <c r="H745" s="54" t="s">
        <v>472</v>
      </c>
      <c r="I745" s="24">
        <v>2424327</v>
      </c>
      <c r="J745" s="50" t="s">
        <v>1757</v>
      </c>
      <c r="K745" s="17" t="s">
        <v>1249</v>
      </c>
      <c r="L745" s="17" t="s">
        <v>1604</v>
      </c>
      <c r="M745" s="28">
        <v>90</v>
      </c>
      <c r="N745" s="28">
        <v>20</v>
      </c>
      <c r="O745" s="28"/>
      <c r="P745" s="28"/>
      <c r="Q745" s="27"/>
      <c r="R745" s="28">
        <f t="shared" si="82"/>
        <v>110</v>
      </c>
      <c r="S745" s="29">
        <v>110</v>
      </c>
      <c r="T745" s="30">
        <f t="shared" si="83"/>
        <v>0</v>
      </c>
      <c r="U745" s="31">
        <v>43159</v>
      </c>
      <c r="V745" s="32">
        <v>0</v>
      </c>
      <c r="W745" s="32">
        <v>0</v>
      </c>
      <c r="X745" s="32">
        <v>0</v>
      </c>
      <c r="Y745" s="32">
        <v>0</v>
      </c>
      <c r="Z745" s="32">
        <v>2</v>
      </c>
      <c r="AA745" s="32">
        <v>2</v>
      </c>
      <c r="AB745" s="32">
        <v>5</v>
      </c>
      <c r="AC745" s="32">
        <v>3</v>
      </c>
      <c r="AD745" s="32">
        <v>6</v>
      </c>
      <c r="AE745" s="32">
        <v>6</v>
      </c>
      <c r="AF745" s="32">
        <v>7</v>
      </c>
      <c r="AG745" s="32">
        <v>8</v>
      </c>
      <c r="AH745" s="32">
        <v>11</v>
      </c>
      <c r="AI745" s="32">
        <v>12</v>
      </c>
      <c r="AJ745" s="32">
        <v>6</v>
      </c>
      <c r="AK745" s="32">
        <v>13</v>
      </c>
      <c r="AL745" s="34">
        <v>81</v>
      </c>
      <c r="AM745" s="35">
        <v>57221.08</v>
      </c>
      <c r="AN745" s="17">
        <f t="shared" si="84"/>
        <v>3.1670723675107237</v>
      </c>
      <c r="AO745" s="36">
        <f t="shared" si="78"/>
        <v>0.73636363636363633</v>
      </c>
      <c r="AP745" s="37">
        <f t="shared" si="79"/>
        <v>0.73636363636363633</v>
      </c>
      <c r="AQ745" s="42"/>
      <c r="AR745" s="39">
        <v>18067.5</v>
      </c>
      <c r="AS745" s="22">
        <f t="shared" si="81"/>
        <v>3.3203265532032655</v>
      </c>
      <c r="AT745" s="40">
        <v>59990</v>
      </c>
    </row>
    <row r="746" spans="1:46" ht="47.25" x14ac:dyDescent="0.25">
      <c r="A746" s="17"/>
      <c r="B746" s="18"/>
      <c r="C746" s="19" t="s">
        <v>1704</v>
      </c>
      <c r="D746" s="20" t="s">
        <v>129</v>
      </c>
      <c r="E746" s="49" t="s">
        <v>1758</v>
      </c>
      <c r="F746" s="22" t="str">
        <f t="shared" si="80"/>
        <v>S552A00A01</v>
      </c>
      <c r="G746" s="22" t="s">
        <v>100</v>
      </c>
      <c r="H746" s="54" t="s">
        <v>472</v>
      </c>
      <c r="I746" s="24">
        <v>3565608</v>
      </c>
      <c r="J746" s="50" t="s">
        <v>1759</v>
      </c>
      <c r="K746" s="17" t="s">
        <v>1249</v>
      </c>
      <c r="L746" s="17" t="s">
        <v>713</v>
      </c>
      <c r="M746" s="28">
        <v>90</v>
      </c>
      <c r="N746" s="28">
        <v>20</v>
      </c>
      <c r="O746" s="28"/>
      <c r="P746" s="28"/>
      <c r="Q746" s="27"/>
      <c r="R746" s="28">
        <f t="shared" si="82"/>
        <v>110</v>
      </c>
      <c r="S746" s="29">
        <v>110</v>
      </c>
      <c r="T746" s="30">
        <f t="shared" si="83"/>
        <v>0</v>
      </c>
      <c r="U746" s="31">
        <v>43159</v>
      </c>
      <c r="V746" s="32">
        <v>0</v>
      </c>
      <c r="W746" s="32">
        <v>0</v>
      </c>
      <c r="X746" s="32">
        <v>0</v>
      </c>
      <c r="Y746" s="32">
        <v>0</v>
      </c>
      <c r="Z746" s="33">
        <v>1</v>
      </c>
      <c r="AA746" s="33">
        <v>0</v>
      </c>
      <c r="AB746" s="33">
        <v>0</v>
      </c>
      <c r="AC746" s="33">
        <v>1</v>
      </c>
      <c r="AD746" s="33">
        <v>0</v>
      </c>
      <c r="AE746" s="33">
        <v>0</v>
      </c>
      <c r="AF746" s="33">
        <v>1</v>
      </c>
      <c r="AG746" s="33">
        <v>2</v>
      </c>
      <c r="AH746" s="33">
        <v>2</v>
      </c>
      <c r="AI746" s="33">
        <v>6</v>
      </c>
      <c r="AJ746" s="33">
        <v>2</v>
      </c>
      <c r="AK746" s="33">
        <v>7</v>
      </c>
      <c r="AL746" s="34">
        <v>22</v>
      </c>
      <c r="AM746" s="35">
        <v>63597.29</v>
      </c>
      <c r="AN746" s="17">
        <f t="shared" si="84"/>
        <v>2.9010847599888696</v>
      </c>
      <c r="AO746" s="36">
        <f t="shared" si="78"/>
        <v>0.2</v>
      </c>
      <c r="AP746" s="37">
        <f t="shared" si="79"/>
        <v>0.2</v>
      </c>
      <c r="AQ746" s="42"/>
      <c r="AR746" s="39">
        <v>21921.9</v>
      </c>
      <c r="AS746" s="22">
        <f t="shared" si="81"/>
        <v>3.1926977132456584</v>
      </c>
      <c r="AT746" s="40">
        <v>69990</v>
      </c>
    </row>
    <row r="747" spans="1:46" ht="47.25" x14ac:dyDescent="0.25">
      <c r="A747" s="17"/>
      <c r="B747" s="18"/>
      <c r="C747" s="19" t="s">
        <v>1704</v>
      </c>
      <c r="D747" s="20" t="s">
        <v>129</v>
      </c>
      <c r="E747" s="49" t="s">
        <v>1760</v>
      </c>
      <c r="F747" s="22" t="str">
        <f t="shared" si="80"/>
        <v>S553A00A81</v>
      </c>
      <c r="G747" s="22" t="s">
        <v>100</v>
      </c>
      <c r="H747" s="54" t="s">
        <v>472</v>
      </c>
      <c r="I747" s="24">
        <v>2181973</v>
      </c>
      <c r="J747" s="50" t="s">
        <v>1761</v>
      </c>
      <c r="K747" s="17" t="s">
        <v>1249</v>
      </c>
      <c r="L747" s="17" t="s">
        <v>1762</v>
      </c>
      <c r="M747" s="28">
        <v>90</v>
      </c>
      <c r="N747" s="28">
        <v>20</v>
      </c>
      <c r="O747" s="28"/>
      <c r="P747" s="28"/>
      <c r="Q747" s="27"/>
      <c r="R747" s="28">
        <f t="shared" si="82"/>
        <v>110</v>
      </c>
      <c r="S747" s="29">
        <v>110</v>
      </c>
      <c r="T747" s="30">
        <f t="shared" si="83"/>
        <v>0</v>
      </c>
      <c r="U747" s="31">
        <v>43159</v>
      </c>
      <c r="V747" s="32">
        <v>0</v>
      </c>
      <c r="W747" s="32">
        <v>0</v>
      </c>
      <c r="X747" s="32">
        <v>0</v>
      </c>
      <c r="Y747" s="32">
        <v>0</v>
      </c>
      <c r="Z747" s="33">
        <v>0</v>
      </c>
      <c r="AA747" s="33">
        <v>1</v>
      </c>
      <c r="AB747" s="33">
        <v>1</v>
      </c>
      <c r="AC747" s="33">
        <v>2</v>
      </c>
      <c r="AD747" s="33">
        <v>1</v>
      </c>
      <c r="AE747" s="33">
        <v>2</v>
      </c>
      <c r="AF747" s="33">
        <v>3</v>
      </c>
      <c r="AG747" s="33">
        <v>6</v>
      </c>
      <c r="AH747" s="33">
        <v>2</v>
      </c>
      <c r="AI747" s="33">
        <v>2</v>
      </c>
      <c r="AJ747" s="33">
        <v>6</v>
      </c>
      <c r="AK747" s="33">
        <v>5</v>
      </c>
      <c r="AL747" s="34">
        <v>31</v>
      </c>
      <c r="AM747" s="35">
        <v>69990</v>
      </c>
      <c r="AN747" s="17">
        <f t="shared" si="84"/>
        <v>2.6253207099881464</v>
      </c>
      <c r="AO747" s="36">
        <f t="shared" si="78"/>
        <v>0.2818181818181818</v>
      </c>
      <c r="AP747" s="37">
        <f t="shared" si="79"/>
        <v>0.2818181818181818</v>
      </c>
      <c r="AQ747" s="42"/>
      <c r="AR747" s="39">
        <v>26659.600000000006</v>
      </c>
      <c r="AS747" s="22">
        <f t="shared" si="81"/>
        <v>3.0004201113295017</v>
      </c>
      <c r="AT747" s="40">
        <v>79990</v>
      </c>
    </row>
    <row r="748" spans="1:46" ht="47.25" x14ac:dyDescent="0.25">
      <c r="A748" s="17"/>
      <c r="B748" s="18"/>
      <c r="C748" s="19" t="s">
        <v>1704</v>
      </c>
      <c r="D748" s="20" t="s">
        <v>129</v>
      </c>
      <c r="E748" s="49" t="s">
        <v>1763</v>
      </c>
      <c r="F748" s="22" t="str">
        <f t="shared" si="80"/>
        <v>S554A00A01</v>
      </c>
      <c r="G748" s="22" t="s">
        <v>100</v>
      </c>
      <c r="H748" s="54" t="s">
        <v>472</v>
      </c>
      <c r="I748" s="24">
        <v>3080976</v>
      </c>
      <c r="J748" s="50" t="s">
        <v>1764</v>
      </c>
      <c r="K748" s="17" t="s">
        <v>1249</v>
      </c>
      <c r="L748" s="17" t="s">
        <v>713</v>
      </c>
      <c r="M748" s="28">
        <v>90</v>
      </c>
      <c r="N748" s="28">
        <v>20</v>
      </c>
      <c r="O748" s="28"/>
      <c r="P748" s="28"/>
      <c r="Q748" s="27"/>
      <c r="R748" s="28">
        <f t="shared" si="82"/>
        <v>110</v>
      </c>
      <c r="S748" s="29">
        <v>110</v>
      </c>
      <c r="T748" s="30">
        <f t="shared" si="83"/>
        <v>0</v>
      </c>
      <c r="U748" s="31">
        <v>43159</v>
      </c>
      <c r="V748" s="32">
        <v>0</v>
      </c>
      <c r="W748" s="32">
        <v>0</v>
      </c>
      <c r="X748" s="32">
        <v>0</v>
      </c>
      <c r="Y748" s="32">
        <v>0</v>
      </c>
      <c r="Z748" s="33">
        <v>0</v>
      </c>
      <c r="AA748" s="33">
        <v>0</v>
      </c>
      <c r="AB748" s="33">
        <v>1</v>
      </c>
      <c r="AC748" s="33">
        <v>0</v>
      </c>
      <c r="AD748" s="33">
        <v>1</v>
      </c>
      <c r="AE748" s="33">
        <v>2</v>
      </c>
      <c r="AF748" s="33">
        <v>1</v>
      </c>
      <c r="AG748" s="33">
        <v>0</v>
      </c>
      <c r="AH748" s="33">
        <v>0</v>
      </c>
      <c r="AI748" s="33">
        <v>3</v>
      </c>
      <c r="AJ748" s="44">
        <v>3</v>
      </c>
      <c r="AK748" s="44">
        <v>7</v>
      </c>
      <c r="AL748" s="34">
        <v>18</v>
      </c>
      <c r="AM748" s="35">
        <v>56133.29</v>
      </c>
      <c r="AN748" s="17">
        <f t="shared" si="84"/>
        <v>2.2227176704211353</v>
      </c>
      <c r="AO748" s="36">
        <f t="shared" si="78"/>
        <v>0.16363636363636364</v>
      </c>
      <c r="AP748" s="37">
        <f t="shared" si="79"/>
        <v>0.16363636363636364</v>
      </c>
      <c r="AQ748" s="42"/>
      <c r="AR748" s="39">
        <v>25254.350000000002</v>
      </c>
      <c r="AS748" s="22">
        <f t="shared" si="81"/>
        <v>3.1673751254734328</v>
      </c>
      <c r="AT748" s="40">
        <v>79990</v>
      </c>
    </row>
    <row r="749" spans="1:46" ht="47.25" x14ac:dyDescent="0.25">
      <c r="A749" s="17"/>
      <c r="B749" s="18"/>
      <c r="C749" s="19" t="s">
        <v>1704</v>
      </c>
      <c r="D749" s="20" t="s">
        <v>129</v>
      </c>
      <c r="E749" s="49" t="s">
        <v>1765</v>
      </c>
      <c r="F749" s="22" t="str">
        <f t="shared" si="80"/>
        <v>S555A00A01</v>
      </c>
      <c r="G749" s="22" t="s">
        <v>100</v>
      </c>
      <c r="H749" s="54" t="s">
        <v>472</v>
      </c>
      <c r="I749" s="24">
        <v>3636313</v>
      </c>
      <c r="J749" s="50" t="s">
        <v>1766</v>
      </c>
      <c r="K749" s="17" t="s">
        <v>1249</v>
      </c>
      <c r="L749" s="17" t="s">
        <v>713</v>
      </c>
      <c r="M749" s="28">
        <v>90</v>
      </c>
      <c r="N749" s="28">
        <v>20</v>
      </c>
      <c r="O749" s="28"/>
      <c r="P749" s="28"/>
      <c r="Q749" s="27"/>
      <c r="R749" s="28">
        <f t="shared" si="82"/>
        <v>110</v>
      </c>
      <c r="S749" s="29">
        <v>110</v>
      </c>
      <c r="T749" s="30">
        <f t="shared" si="83"/>
        <v>0</v>
      </c>
      <c r="U749" s="31">
        <v>43159</v>
      </c>
      <c r="V749" s="32">
        <v>0</v>
      </c>
      <c r="W749" s="32">
        <v>0</v>
      </c>
      <c r="X749" s="32">
        <v>0</v>
      </c>
      <c r="Y749" s="32">
        <v>0</v>
      </c>
      <c r="Z749" s="33">
        <v>0</v>
      </c>
      <c r="AA749" s="33">
        <v>1</v>
      </c>
      <c r="AB749" s="33">
        <v>2</v>
      </c>
      <c r="AC749" s="33">
        <v>4</v>
      </c>
      <c r="AD749" s="33">
        <v>1</v>
      </c>
      <c r="AE749" s="33">
        <v>3</v>
      </c>
      <c r="AF749" s="33">
        <v>2</v>
      </c>
      <c r="AG749" s="33">
        <v>1</v>
      </c>
      <c r="AH749" s="33">
        <v>1</v>
      </c>
      <c r="AI749" s="33">
        <v>7</v>
      </c>
      <c r="AJ749" s="33">
        <v>1</v>
      </c>
      <c r="AK749" s="33">
        <v>6</v>
      </c>
      <c r="AL749" s="34">
        <v>29</v>
      </c>
      <c r="AM749" s="35">
        <v>77990.17</v>
      </c>
      <c r="AN749" s="17">
        <f t="shared" si="84"/>
        <v>2.8905803386111604</v>
      </c>
      <c r="AO749" s="36">
        <f t="shared" si="78"/>
        <v>0.26363636363636361</v>
      </c>
      <c r="AP749" s="37">
        <f t="shared" si="79"/>
        <v>0.26363636363636361</v>
      </c>
      <c r="AQ749" s="42"/>
      <c r="AR749" s="39">
        <v>26980.800000000003</v>
      </c>
      <c r="AS749" s="22">
        <f t="shared" si="81"/>
        <v>3.335334756567633</v>
      </c>
      <c r="AT749" s="40">
        <v>89990</v>
      </c>
    </row>
    <row r="750" spans="1:46" ht="47.25" x14ac:dyDescent="0.25">
      <c r="A750" s="17"/>
      <c r="B750" s="18"/>
      <c r="C750" s="19" t="s">
        <v>1704</v>
      </c>
      <c r="D750" s="20" t="s">
        <v>129</v>
      </c>
      <c r="E750" s="49" t="s">
        <v>1767</v>
      </c>
      <c r="F750" s="22" t="str">
        <f t="shared" si="80"/>
        <v>S556A00A01</v>
      </c>
      <c r="G750" s="22" t="s">
        <v>100</v>
      </c>
      <c r="H750" s="54" t="s">
        <v>472</v>
      </c>
      <c r="I750" s="24">
        <v>3212142</v>
      </c>
      <c r="J750" s="50" t="s">
        <v>1768</v>
      </c>
      <c r="K750" s="17" t="s">
        <v>1249</v>
      </c>
      <c r="L750" s="17" t="s">
        <v>713</v>
      </c>
      <c r="M750" s="28">
        <v>90</v>
      </c>
      <c r="N750" s="28">
        <v>20</v>
      </c>
      <c r="O750" s="28"/>
      <c r="P750" s="28"/>
      <c r="Q750" s="27"/>
      <c r="R750" s="28">
        <f t="shared" si="82"/>
        <v>110</v>
      </c>
      <c r="S750" s="29">
        <v>110</v>
      </c>
      <c r="T750" s="30">
        <f t="shared" si="83"/>
        <v>0</v>
      </c>
      <c r="U750" s="31">
        <v>43159</v>
      </c>
      <c r="V750" s="32">
        <v>0</v>
      </c>
      <c r="W750" s="32">
        <v>0</v>
      </c>
      <c r="X750" s="32">
        <v>0</v>
      </c>
      <c r="Y750" s="32">
        <v>0</v>
      </c>
      <c r="Z750" s="33">
        <v>0</v>
      </c>
      <c r="AA750" s="33">
        <v>0</v>
      </c>
      <c r="AB750" s="33">
        <v>0</v>
      </c>
      <c r="AC750" s="33">
        <v>0</v>
      </c>
      <c r="AD750" s="33">
        <v>0</v>
      </c>
      <c r="AE750" s="33">
        <v>2</v>
      </c>
      <c r="AF750" s="33">
        <v>0</v>
      </c>
      <c r="AG750" s="33">
        <v>3</v>
      </c>
      <c r="AH750" s="33">
        <v>2</v>
      </c>
      <c r="AI750" s="33">
        <v>2</v>
      </c>
      <c r="AJ750" s="33">
        <v>8</v>
      </c>
      <c r="AK750" s="33">
        <v>4</v>
      </c>
      <c r="AL750" s="34">
        <v>21</v>
      </c>
      <c r="AM750" s="35">
        <v>64990</v>
      </c>
      <c r="AN750" s="17">
        <f t="shared" si="84"/>
        <v>2.7908275003220675</v>
      </c>
      <c r="AO750" s="36">
        <f t="shared" si="78"/>
        <v>0.19090909090909092</v>
      </c>
      <c r="AP750" s="37">
        <f t="shared" si="79"/>
        <v>0.19090909090909092</v>
      </c>
      <c r="AQ750" s="42"/>
      <c r="AR750" s="39">
        <v>23287.000000000004</v>
      </c>
      <c r="AS750" s="22">
        <f t="shared" si="81"/>
        <v>3.0055395714347055</v>
      </c>
      <c r="AT750" s="40">
        <v>69990</v>
      </c>
    </row>
    <row r="751" spans="1:46" ht="47.25" x14ac:dyDescent="0.25">
      <c r="A751" s="17"/>
      <c r="B751" s="18"/>
      <c r="C751" s="19" t="s">
        <v>1704</v>
      </c>
      <c r="D751" s="20" t="s">
        <v>129</v>
      </c>
      <c r="E751" s="49" t="s">
        <v>1769</v>
      </c>
      <c r="F751" s="22" t="str">
        <f t="shared" si="80"/>
        <v>S556A00A2X</v>
      </c>
      <c r="G751" s="22" t="s">
        <v>100</v>
      </c>
      <c r="H751" s="54" t="s">
        <v>472</v>
      </c>
      <c r="I751" s="24">
        <v>3212142</v>
      </c>
      <c r="J751" s="50" t="s">
        <v>1768</v>
      </c>
      <c r="K751" s="17" t="s">
        <v>1249</v>
      </c>
      <c r="L751" s="17" t="s">
        <v>733</v>
      </c>
      <c r="M751" s="28">
        <v>90</v>
      </c>
      <c r="N751" s="28">
        <v>20</v>
      </c>
      <c r="O751" s="28"/>
      <c r="P751" s="28"/>
      <c r="Q751" s="27"/>
      <c r="R751" s="28">
        <f t="shared" si="82"/>
        <v>110</v>
      </c>
      <c r="S751" s="29">
        <v>110</v>
      </c>
      <c r="T751" s="30">
        <f t="shared" si="83"/>
        <v>0</v>
      </c>
      <c r="U751" s="31">
        <v>43159</v>
      </c>
      <c r="V751" s="32">
        <v>0</v>
      </c>
      <c r="W751" s="32">
        <v>0</v>
      </c>
      <c r="X751" s="32">
        <v>0</v>
      </c>
      <c r="Y751" s="32">
        <v>0</v>
      </c>
      <c r="Z751" s="33">
        <v>0</v>
      </c>
      <c r="AA751" s="33">
        <v>0</v>
      </c>
      <c r="AB751" s="33">
        <v>3</v>
      </c>
      <c r="AC751" s="33">
        <v>1</v>
      </c>
      <c r="AD751" s="33">
        <v>1</v>
      </c>
      <c r="AE751" s="33">
        <v>2</v>
      </c>
      <c r="AF751" s="33">
        <v>5</v>
      </c>
      <c r="AG751" s="33">
        <v>2</v>
      </c>
      <c r="AH751" s="33">
        <v>0</v>
      </c>
      <c r="AI751" s="33">
        <v>6</v>
      </c>
      <c r="AJ751" s="33">
        <v>8</v>
      </c>
      <c r="AK751" s="33">
        <v>7</v>
      </c>
      <c r="AL751" s="34">
        <v>35</v>
      </c>
      <c r="AM751" s="35">
        <v>63597.29</v>
      </c>
      <c r="AN751" s="17">
        <f t="shared" si="84"/>
        <v>2.7310211706102114</v>
      </c>
      <c r="AO751" s="36">
        <f t="shared" si="78"/>
        <v>0.31818181818181818</v>
      </c>
      <c r="AP751" s="37">
        <f t="shared" si="79"/>
        <v>0.31818181818181818</v>
      </c>
      <c r="AQ751" s="42"/>
      <c r="AR751" s="39">
        <v>23287.000000000004</v>
      </c>
      <c r="AS751" s="22">
        <f t="shared" si="81"/>
        <v>3.0055395714347055</v>
      </c>
      <c r="AT751" s="40">
        <v>69990</v>
      </c>
    </row>
    <row r="752" spans="1:46" ht="47.25" x14ac:dyDescent="0.25">
      <c r="A752" s="17"/>
      <c r="B752" s="18"/>
      <c r="C752" s="19" t="s">
        <v>1704</v>
      </c>
      <c r="D752" s="20" t="s">
        <v>129</v>
      </c>
      <c r="E752" s="49" t="s">
        <v>1770</v>
      </c>
      <c r="F752" s="22" t="str">
        <f t="shared" si="80"/>
        <v>S557A00A01</v>
      </c>
      <c r="G752" s="22" t="s">
        <v>100</v>
      </c>
      <c r="H752" s="17" t="s">
        <v>472</v>
      </c>
      <c r="I752" s="24">
        <v>3212144</v>
      </c>
      <c r="J752" s="50" t="s">
        <v>1771</v>
      </c>
      <c r="K752" s="17" t="s">
        <v>1249</v>
      </c>
      <c r="L752" s="17" t="s">
        <v>713</v>
      </c>
      <c r="M752" s="28">
        <v>90</v>
      </c>
      <c r="N752" s="28">
        <v>20</v>
      </c>
      <c r="O752" s="28"/>
      <c r="P752" s="28"/>
      <c r="Q752" s="27"/>
      <c r="R752" s="28">
        <f t="shared" si="82"/>
        <v>110</v>
      </c>
      <c r="S752" s="29">
        <v>110</v>
      </c>
      <c r="T752" s="30">
        <f t="shared" si="83"/>
        <v>0</v>
      </c>
      <c r="U752" s="31">
        <v>43159</v>
      </c>
      <c r="V752" s="32">
        <v>0</v>
      </c>
      <c r="W752" s="32">
        <v>0</v>
      </c>
      <c r="X752" s="32">
        <v>0</v>
      </c>
      <c r="Y752" s="32">
        <v>0</v>
      </c>
      <c r="Z752" s="33">
        <v>1</v>
      </c>
      <c r="AA752" s="33">
        <v>0</v>
      </c>
      <c r="AB752" s="33">
        <v>4</v>
      </c>
      <c r="AC752" s="33">
        <v>1</v>
      </c>
      <c r="AD752" s="33">
        <v>1</v>
      </c>
      <c r="AE752" s="33">
        <v>0</v>
      </c>
      <c r="AF752" s="33">
        <v>8</v>
      </c>
      <c r="AG752" s="33">
        <v>6</v>
      </c>
      <c r="AH752" s="33">
        <v>7</v>
      </c>
      <c r="AI752" s="33">
        <v>14</v>
      </c>
      <c r="AJ752" s="33">
        <v>7</v>
      </c>
      <c r="AK752" s="33">
        <v>8</v>
      </c>
      <c r="AL752" s="34">
        <v>57</v>
      </c>
      <c r="AM752" s="35">
        <v>66052.88</v>
      </c>
      <c r="AN752" s="17">
        <f t="shared" si="84"/>
        <v>2.7192606239000439</v>
      </c>
      <c r="AO752" s="36">
        <f t="shared" si="78"/>
        <v>0.51818181818181819</v>
      </c>
      <c r="AP752" s="37">
        <f t="shared" si="79"/>
        <v>0.51818181818181819</v>
      </c>
      <c r="AQ752" s="42"/>
      <c r="AR752" s="39">
        <v>24290.750000000004</v>
      </c>
      <c r="AS752" s="22">
        <f t="shared" si="81"/>
        <v>3.293023064335189</v>
      </c>
      <c r="AT752" s="40">
        <v>79990</v>
      </c>
    </row>
    <row r="753" spans="1:46" ht="47.25" x14ac:dyDescent="0.25">
      <c r="A753" s="17"/>
      <c r="B753" s="18"/>
      <c r="C753" s="19" t="s">
        <v>1704</v>
      </c>
      <c r="D753" s="20" t="s">
        <v>129</v>
      </c>
      <c r="E753" s="49" t="s">
        <v>1772</v>
      </c>
      <c r="F753" s="22" t="str">
        <f t="shared" si="80"/>
        <v>S559A00A10</v>
      </c>
      <c r="G753" s="22" t="s">
        <v>100</v>
      </c>
      <c r="H753" s="17" t="s">
        <v>472</v>
      </c>
      <c r="I753" s="24">
        <v>3212145</v>
      </c>
      <c r="J753" s="50" t="s">
        <v>1773</v>
      </c>
      <c r="K753" s="17" t="s">
        <v>1249</v>
      </c>
      <c r="L753" s="17" t="s">
        <v>1774</v>
      </c>
      <c r="M753" s="28">
        <v>90</v>
      </c>
      <c r="N753" s="28">
        <v>20</v>
      </c>
      <c r="O753" s="28"/>
      <c r="P753" s="28"/>
      <c r="Q753" s="27"/>
      <c r="R753" s="28">
        <f t="shared" si="82"/>
        <v>110</v>
      </c>
      <c r="S753" s="29">
        <v>110</v>
      </c>
      <c r="T753" s="30">
        <f t="shared" si="83"/>
        <v>0</v>
      </c>
      <c r="U753" s="31">
        <v>43159</v>
      </c>
      <c r="V753" s="32">
        <v>0</v>
      </c>
      <c r="W753" s="32">
        <v>0</v>
      </c>
      <c r="X753" s="32">
        <v>0</v>
      </c>
      <c r="Y753" s="32">
        <v>0</v>
      </c>
      <c r="Z753" s="33">
        <v>0</v>
      </c>
      <c r="AA753" s="33">
        <v>2</v>
      </c>
      <c r="AB753" s="33">
        <v>0</v>
      </c>
      <c r="AC753" s="33">
        <v>1</v>
      </c>
      <c r="AD753" s="33">
        <v>5</v>
      </c>
      <c r="AE753" s="33">
        <v>0</v>
      </c>
      <c r="AF753" s="33">
        <v>2</v>
      </c>
      <c r="AG753" s="33">
        <v>3</v>
      </c>
      <c r="AH753" s="33">
        <v>5</v>
      </c>
      <c r="AI753" s="33">
        <v>2</v>
      </c>
      <c r="AJ753" s="33">
        <v>3</v>
      </c>
      <c r="AK753" s="33">
        <v>7</v>
      </c>
      <c r="AL753" s="34">
        <v>30</v>
      </c>
      <c r="AM753" s="35">
        <v>68490.14</v>
      </c>
      <c r="AN753" s="17">
        <f t="shared" si="84"/>
        <v>2.7828002250939075</v>
      </c>
      <c r="AO753" s="36">
        <f t="shared" si="78"/>
        <v>0.27272727272727271</v>
      </c>
      <c r="AP753" s="37">
        <f t="shared" si="79"/>
        <v>0.27272727272727271</v>
      </c>
      <c r="AQ753" s="42"/>
      <c r="AR753" s="39">
        <v>24611.95</v>
      </c>
      <c r="AS753" s="22">
        <f t="shared" si="81"/>
        <v>3.2500472331530008</v>
      </c>
      <c r="AT753" s="40">
        <v>79990</v>
      </c>
    </row>
    <row r="754" spans="1:46" ht="47.25" x14ac:dyDescent="0.25">
      <c r="A754" s="17"/>
      <c r="B754" s="18"/>
      <c r="C754" s="19" t="s">
        <v>1704</v>
      </c>
      <c r="D754" s="20" t="s">
        <v>129</v>
      </c>
      <c r="E754" s="49" t="s">
        <v>1775</v>
      </c>
      <c r="F754" s="22" t="str">
        <f t="shared" si="80"/>
        <v>S560A00A01</v>
      </c>
      <c r="G754" s="22" t="s">
        <v>100</v>
      </c>
      <c r="H754" s="46" t="s">
        <v>472</v>
      </c>
      <c r="I754" s="24">
        <v>3666601</v>
      </c>
      <c r="J754" s="50" t="s">
        <v>1776</v>
      </c>
      <c r="K754" s="17" t="s">
        <v>1249</v>
      </c>
      <c r="L754" s="17" t="s">
        <v>713</v>
      </c>
      <c r="M754" s="28">
        <v>90</v>
      </c>
      <c r="N754" s="28">
        <v>20</v>
      </c>
      <c r="O754" s="28"/>
      <c r="P754" s="28"/>
      <c r="Q754" s="27"/>
      <c r="R754" s="28">
        <f t="shared" si="82"/>
        <v>110</v>
      </c>
      <c r="S754" s="29">
        <v>110</v>
      </c>
      <c r="T754" s="30">
        <f t="shared" si="83"/>
        <v>0</v>
      </c>
      <c r="U754" s="31">
        <v>43159</v>
      </c>
      <c r="V754" s="32">
        <v>0</v>
      </c>
      <c r="W754" s="32">
        <v>0</v>
      </c>
      <c r="X754" s="32">
        <v>0</v>
      </c>
      <c r="Y754" s="32">
        <v>0</v>
      </c>
      <c r="Z754" s="33">
        <v>0</v>
      </c>
      <c r="AA754" s="33">
        <v>0</v>
      </c>
      <c r="AB754" s="33">
        <v>0</v>
      </c>
      <c r="AC754" s="33">
        <v>0</v>
      </c>
      <c r="AD754" s="33">
        <v>1</v>
      </c>
      <c r="AE754" s="33">
        <v>1</v>
      </c>
      <c r="AF754" s="33">
        <v>0</v>
      </c>
      <c r="AG754" s="33">
        <v>2</v>
      </c>
      <c r="AH754" s="33">
        <v>3</v>
      </c>
      <c r="AI754" s="33">
        <v>4</v>
      </c>
      <c r="AJ754" s="33">
        <v>2</v>
      </c>
      <c r="AK754" s="33">
        <v>9</v>
      </c>
      <c r="AL754" s="34">
        <v>22</v>
      </c>
      <c r="AM754" s="35">
        <v>67656.89</v>
      </c>
      <c r="AN754" s="17">
        <f t="shared" si="84"/>
        <v>2.592466328192355</v>
      </c>
      <c r="AO754" s="36">
        <f t="shared" si="78"/>
        <v>0.2</v>
      </c>
      <c r="AP754" s="37">
        <f t="shared" si="79"/>
        <v>0.2</v>
      </c>
      <c r="AQ754" s="42"/>
      <c r="AR754" s="39">
        <v>26097.500000000004</v>
      </c>
      <c r="AS754" s="22">
        <f t="shared" si="81"/>
        <v>3.0650445444965988</v>
      </c>
      <c r="AT754" s="40">
        <v>79990</v>
      </c>
    </row>
    <row r="755" spans="1:46" ht="47.25" x14ac:dyDescent="0.25">
      <c r="A755" s="17"/>
      <c r="B755" s="18"/>
      <c r="C755" s="19" t="s">
        <v>1704</v>
      </c>
      <c r="D755" s="20" t="s">
        <v>129</v>
      </c>
      <c r="E755" s="49" t="s">
        <v>1777</v>
      </c>
      <c r="F755" s="22" t="str">
        <f t="shared" si="80"/>
        <v>S561A00A01</v>
      </c>
      <c r="G755" s="22" t="s">
        <v>100</v>
      </c>
      <c r="H755" s="46" t="s">
        <v>472</v>
      </c>
      <c r="I755" s="24">
        <v>3565613</v>
      </c>
      <c r="J755" s="50" t="s">
        <v>1778</v>
      </c>
      <c r="K755" s="17" t="s">
        <v>1249</v>
      </c>
      <c r="L755" s="17" t="s">
        <v>713</v>
      </c>
      <c r="M755" s="28">
        <v>90</v>
      </c>
      <c r="N755" s="28">
        <v>20</v>
      </c>
      <c r="O755" s="28"/>
      <c r="P755" s="28"/>
      <c r="Q755" s="27"/>
      <c r="R755" s="28">
        <f t="shared" si="82"/>
        <v>110</v>
      </c>
      <c r="S755" s="29">
        <v>110</v>
      </c>
      <c r="T755" s="30">
        <f t="shared" si="83"/>
        <v>0</v>
      </c>
      <c r="U755" s="31">
        <v>43159</v>
      </c>
      <c r="V755" s="32">
        <v>0</v>
      </c>
      <c r="W755" s="32">
        <v>0</v>
      </c>
      <c r="X755" s="32">
        <v>0</v>
      </c>
      <c r="Y755" s="32">
        <v>0</v>
      </c>
      <c r="Z755" s="33">
        <v>0</v>
      </c>
      <c r="AA755" s="33">
        <v>0</v>
      </c>
      <c r="AB755" s="33">
        <v>0</v>
      </c>
      <c r="AC755" s="33">
        <v>1</v>
      </c>
      <c r="AD755" s="33">
        <v>0</v>
      </c>
      <c r="AE755" s="33">
        <v>0</v>
      </c>
      <c r="AF755" s="33">
        <v>0</v>
      </c>
      <c r="AG755" s="33">
        <v>4</v>
      </c>
      <c r="AH755" s="33">
        <v>3</v>
      </c>
      <c r="AI755" s="33">
        <v>2</v>
      </c>
      <c r="AJ755" s="33">
        <v>1</v>
      </c>
      <c r="AK755" s="33">
        <v>7</v>
      </c>
      <c r="AL755" s="34">
        <v>18</v>
      </c>
      <c r="AM755" s="35">
        <v>60811.86</v>
      </c>
      <c r="AN755" s="17">
        <f t="shared" si="84"/>
        <v>2.7046726561110122</v>
      </c>
      <c r="AO755" s="36">
        <f t="shared" si="78"/>
        <v>0.16363636363636364</v>
      </c>
      <c r="AP755" s="37">
        <f t="shared" si="79"/>
        <v>0.16363636363636364</v>
      </c>
      <c r="AQ755" s="42"/>
      <c r="AR755" s="39">
        <v>22484</v>
      </c>
      <c r="AS755" s="22">
        <f t="shared" si="81"/>
        <v>3.1128802704145171</v>
      </c>
      <c r="AT755" s="40">
        <v>69990</v>
      </c>
    </row>
    <row r="756" spans="1:46" ht="47.25" x14ac:dyDescent="0.25">
      <c r="A756" s="17"/>
      <c r="B756" s="18"/>
      <c r="C756" s="19" t="s">
        <v>1779</v>
      </c>
      <c r="D756" s="20" t="s">
        <v>1276</v>
      </c>
      <c r="E756" s="49" t="s">
        <v>1780</v>
      </c>
      <c r="F756" s="22" t="str">
        <f t="shared" si="80"/>
        <v>S655A00A01</v>
      </c>
      <c r="G756" s="22" t="s">
        <v>100</v>
      </c>
      <c r="H756" s="17" t="s">
        <v>392</v>
      </c>
      <c r="I756" s="24" t="s">
        <v>102</v>
      </c>
      <c r="J756" s="50" t="s">
        <v>1781</v>
      </c>
      <c r="K756" s="17" t="s">
        <v>1249</v>
      </c>
      <c r="L756" s="17" t="s">
        <v>713</v>
      </c>
      <c r="M756" s="28">
        <v>20</v>
      </c>
      <c r="N756" s="28"/>
      <c r="O756" s="28"/>
      <c r="P756" s="28"/>
      <c r="Q756" s="27"/>
      <c r="R756" s="28">
        <f t="shared" si="82"/>
        <v>20</v>
      </c>
      <c r="S756" s="29">
        <v>20</v>
      </c>
      <c r="T756" s="30">
        <f t="shared" si="83"/>
        <v>0</v>
      </c>
      <c r="U756" s="31">
        <v>43159</v>
      </c>
      <c r="V756" s="32">
        <v>0</v>
      </c>
      <c r="W756" s="32">
        <v>1</v>
      </c>
      <c r="X756" s="32">
        <v>0</v>
      </c>
      <c r="Y756" s="32">
        <v>1</v>
      </c>
      <c r="Z756" s="32">
        <v>0</v>
      </c>
      <c r="AA756" s="32">
        <v>1</v>
      </c>
      <c r="AB756" s="32">
        <v>0</v>
      </c>
      <c r="AC756" s="32">
        <v>2</v>
      </c>
      <c r="AD756" s="32">
        <v>1</v>
      </c>
      <c r="AE756" s="32">
        <v>0</v>
      </c>
      <c r="AF756" s="32">
        <v>1</v>
      </c>
      <c r="AG756" s="32">
        <v>0</v>
      </c>
      <c r="AH756" s="32">
        <v>2</v>
      </c>
      <c r="AI756" s="32">
        <v>0</v>
      </c>
      <c r="AJ756" s="32">
        <v>0</v>
      </c>
      <c r="AK756" s="32">
        <v>0</v>
      </c>
      <c r="AL756" s="34">
        <v>9</v>
      </c>
      <c r="AM756" s="35">
        <v>0</v>
      </c>
      <c r="AN756" s="17">
        <f t="shared" si="84"/>
        <v>0</v>
      </c>
      <c r="AO756" s="36">
        <f t="shared" si="78"/>
        <v>0.45</v>
      </c>
      <c r="AP756" s="37">
        <f t="shared" si="79"/>
        <v>0.45</v>
      </c>
      <c r="AQ756" s="42"/>
      <c r="AR756" s="39">
        <v>39900</v>
      </c>
      <c r="AS756" s="22">
        <f t="shared" si="81"/>
        <v>2.5060150375939849</v>
      </c>
      <c r="AT756" s="40">
        <v>99990</v>
      </c>
    </row>
    <row r="757" spans="1:46" ht="47.25" x14ac:dyDescent="0.25">
      <c r="A757" s="17"/>
      <c r="B757" s="18"/>
      <c r="C757" s="19" t="s">
        <v>1779</v>
      </c>
      <c r="D757" s="20" t="s">
        <v>1276</v>
      </c>
      <c r="E757" s="49" t="s">
        <v>1782</v>
      </c>
      <c r="F757" s="22" t="str">
        <f t="shared" si="80"/>
        <v>S655A00A10</v>
      </c>
      <c r="G757" s="22" t="s">
        <v>100</v>
      </c>
      <c r="H757" s="17" t="s">
        <v>392</v>
      </c>
      <c r="I757" s="24" t="s">
        <v>102</v>
      </c>
      <c r="J757" s="50" t="s">
        <v>1781</v>
      </c>
      <c r="K757" s="17" t="s">
        <v>1249</v>
      </c>
      <c r="L757" s="17" t="s">
        <v>858</v>
      </c>
      <c r="M757" s="28">
        <v>15</v>
      </c>
      <c r="N757" s="28"/>
      <c r="O757" s="28"/>
      <c r="P757" s="28"/>
      <c r="Q757" s="27"/>
      <c r="R757" s="28">
        <f t="shared" si="82"/>
        <v>15</v>
      </c>
      <c r="S757" s="29">
        <v>15</v>
      </c>
      <c r="T757" s="30">
        <f t="shared" si="83"/>
        <v>0</v>
      </c>
      <c r="U757" s="31">
        <v>43159</v>
      </c>
      <c r="V757" s="32">
        <v>0</v>
      </c>
      <c r="W757" s="32">
        <v>1</v>
      </c>
      <c r="X757" s="32">
        <v>0</v>
      </c>
      <c r="Y757" s="32">
        <v>0</v>
      </c>
      <c r="Z757" s="32">
        <v>0</v>
      </c>
      <c r="AA757" s="32">
        <v>0</v>
      </c>
      <c r="AB757" s="32">
        <v>0</v>
      </c>
      <c r="AC757" s="32">
        <v>4</v>
      </c>
      <c r="AD757" s="32">
        <v>0</v>
      </c>
      <c r="AE757" s="32">
        <v>1</v>
      </c>
      <c r="AF757" s="32">
        <v>0</v>
      </c>
      <c r="AG757" s="32">
        <v>0</v>
      </c>
      <c r="AH757" s="32">
        <v>0</v>
      </c>
      <c r="AI757" s="32">
        <v>1</v>
      </c>
      <c r="AJ757" s="32">
        <v>0</v>
      </c>
      <c r="AK757" s="32">
        <v>0</v>
      </c>
      <c r="AL757" s="34">
        <v>7</v>
      </c>
      <c r="AM757" s="35">
        <v>0</v>
      </c>
      <c r="AN757" s="17">
        <f t="shared" si="84"/>
        <v>0</v>
      </c>
      <c r="AO757" s="36">
        <f t="shared" si="78"/>
        <v>0.46666666666666667</v>
      </c>
      <c r="AP757" s="37">
        <f t="shared" si="79"/>
        <v>0.46666666666666667</v>
      </c>
      <c r="AQ757" s="42"/>
      <c r="AR757" s="39">
        <v>39900</v>
      </c>
      <c r="AS757" s="22">
        <f t="shared" si="81"/>
        <v>2.5060150375939849</v>
      </c>
      <c r="AT757" s="40">
        <v>99990</v>
      </c>
    </row>
    <row r="758" spans="1:46" ht="47.25" x14ac:dyDescent="0.25">
      <c r="A758" s="17"/>
      <c r="B758" s="18"/>
      <c r="C758" s="19" t="s">
        <v>1779</v>
      </c>
      <c r="D758" s="20" t="s">
        <v>1276</v>
      </c>
      <c r="E758" s="49" t="s">
        <v>1783</v>
      </c>
      <c r="F758" s="22" t="str">
        <f t="shared" si="80"/>
        <v>S656A00A01</v>
      </c>
      <c r="G758" s="22" t="s">
        <v>100</v>
      </c>
      <c r="H758" s="17" t="s">
        <v>392</v>
      </c>
      <c r="I758" s="24" t="s">
        <v>102</v>
      </c>
      <c r="J758" s="50" t="s">
        <v>1784</v>
      </c>
      <c r="K758" s="17" t="s">
        <v>1249</v>
      </c>
      <c r="L758" s="17" t="s">
        <v>713</v>
      </c>
      <c r="M758" s="28">
        <v>20</v>
      </c>
      <c r="N758" s="28"/>
      <c r="O758" s="28"/>
      <c r="P758" s="28"/>
      <c r="Q758" s="27"/>
      <c r="R758" s="28">
        <f t="shared" si="82"/>
        <v>20</v>
      </c>
      <c r="S758" s="29">
        <v>20</v>
      </c>
      <c r="T758" s="30">
        <f t="shared" si="83"/>
        <v>0</v>
      </c>
      <c r="U758" s="31">
        <v>43159</v>
      </c>
      <c r="V758" s="32">
        <v>0</v>
      </c>
      <c r="W758" s="32">
        <v>0</v>
      </c>
      <c r="X758" s="32">
        <v>0</v>
      </c>
      <c r="Y758" s="32">
        <v>2</v>
      </c>
      <c r="Z758" s="32">
        <v>0</v>
      </c>
      <c r="AA758" s="32">
        <v>0</v>
      </c>
      <c r="AB758" s="32">
        <v>0</v>
      </c>
      <c r="AC758" s="32">
        <v>1</v>
      </c>
      <c r="AD758" s="32">
        <v>0</v>
      </c>
      <c r="AE758" s="32">
        <v>0</v>
      </c>
      <c r="AF758" s="32">
        <v>0</v>
      </c>
      <c r="AG758" s="32">
        <v>0</v>
      </c>
      <c r="AH758" s="32">
        <v>0</v>
      </c>
      <c r="AI758" s="32">
        <v>0</v>
      </c>
      <c r="AJ758" s="32">
        <v>0</v>
      </c>
      <c r="AK758" s="32">
        <v>3</v>
      </c>
      <c r="AL758" s="34">
        <v>6</v>
      </c>
      <c r="AM758" s="35">
        <v>99990</v>
      </c>
      <c r="AN758" s="17">
        <f t="shared" si="84"/>
        <v>2.6382585751978893</v>
      </c>
      <c r="AO758" s="36">
        <f t="shared" si="78"/>
        <v>0.3</v>
      </c>
      <c r="AP758" s="37">
        <f t="shared" si="79"/>
        <v>0.3</v>
      </c>
      <c r="AQ758" s="42"/>
      <c r="AR758" s="39">
        <v>37900</v>
      </c>
      <c r="AS758" s="22">
        <f t="shared" si="81"/>
        <v>2.6382585751978893</v>
      </c>
      <c r="AT758" s="40">
        <v>99990</v>
      </c>
    </row>
    <row r="759" spans="1:46" ht="47.25" x14ac:dyDescent="0.25">
      <c r="A759" s="17"/>
      <c r="B759" s="18"/>
      <c r="C759" s="19" t="s">
        <v>1779</v>
      </c>
      <c r="D759" s="20" t="s">
        <v>1276</v>
      </c>
      <c r="E759" s="49" t="s">
        <v>1785</v>
      </c>
      <c r="F759" s="22" t="str">
        <f t="shared" si="80"/>
        <v>S656A00A57</v>
      </c>
      <c r="G759" s="22" t="s">
        <v>100</v>
      </c>
      <c r="H759" s="17" t="s">
        <v>392</v>
      </c>
      <c r="I759" s="24" t="s">
        <v>102</v>
      </c>
      <c r="J759" s="50" t="s">
        <v>1784</v>
      </c>
      <c r="K759" s="17" t="s">
        <v>1249</v>
      </c>
      <c r="L759" s="17" t="s">
        <v>1385</v>
      </c>
      <c r="M759" s="28">
        <v>15</v>
      </c>
      <c r="N759" s="28">
        <v>15</v>
      </c>
      <c r="O759" s="28"/>
      <c r="P759" s="28"/>
      <c r="Q759" s="27"/>
      <c r="R759" s="28">
        <f t="shared" si="82"/>
        <v>30</v>
      </c>
      <c r="S759" s="29">
        <v>30</v>
      </c>
      <c r="T759" s="30">
        <f t="shared" si="83"/>
        <v>0</v>
      </c>
      <c r="U759" s="31">
        <v>43159</v>
      </c>
      <c r="V759" s="32">
        <v>0</v>
      </c>
      <c r="W759" s="32">
        <v>2</v>
      </c>
      <c r="X759" s="32">
        <v>2</v>
      </c>
      <c r="Y759" s="32">
        <v>0</v>
      </c>
      <c r="Z759" s="32">
        <v>2</v>
      </c>
      <c r="AA759" s="32">
        <v>1</v>
      </c>
      <c r="AB759" s="32">
        <v>2</v>
      </c>
      <c r="AC759" s="32">
        <v>1</v>
      </c>
      <c r="AD759" s="32">
        <v>0</v>
      </c>
      <c r="AE759" s="32">
        <v>0</v>
      </c>
      <c r="AF759" s="32">
        <v>0</v>
      </c>
      <c r="AG759" s="32">
        <v>1</v>
      </c>
      <c r="AH759" s="32">
        <v>2</v>
      </c>
      <c r="AI759" s="32">
        <v>1</v>
      </c>
      <c r="AJ759" s="32">
        <v>2</v>
      </c>
      <c r="AK759" s="32">
        <v>1</v>
      </c>
      <c r="AL759" s="34">
        <v>17</v>
      </c>
      <c r="AM759" s="35">
        <v>99990</v>
      </c>
      <c r="AN759" s="17">
        <f t="shared" si="84"/>
        <v>2.6382585751978893</v>
      </c>
      <c r="AO759" s="36">
        <f t="shared" si="78"/>
        <v>0.56666666666666665</v>
      </c>
      <c r="AP759" s="37">
        <f t="shared" si="79"/>
        <v>0.56666666666666665</v>
      </c>
      <c r="AQ759" s="42"/>
      <c r="AR759" s="39">
        <v>37900</v>
      </c>
      <c r="AS759" s="22">
        <f t="shared" si="81"/>
        <v>2.6382585751978893</v>
      </c>
      <c r="AT759" s="40">
        <v>99990</v>
      </c>
    </row>
    <row r="760" spans="1:46" ht="47.25" x14ac:dyDescent="0.25">
      <c r="A760" s="17"/>
      <c r="B760" s="18"/>
      <c r="C760" s="19" t="s">
        <v>1779</v>
      </c>
      <c r="D760" s="20" t="s">
        <v>1276</v>
      </c>
      <c r="E760" s="49" t="s">
        <v>1786</v>
      </c>
      <c r="F760" s="22" t="str">
        <f t="shared" si="80"/>
        <v>S657A00A01</v>
      </c>
      <c r="G760" s="22" t="s">
        <v>100</v>
      </c>
      <c r="H760" s="17" t="s">
        <v>392</v>
      </c>
      <c r="I760" s="24" t="s">
        <v>102</v>
      </c>
      <c r="J760" s="55" t="s">
        <v>1787</v>
      </c>
      <c r="K760" s="17" t="s">
        <v>1249</v>
      </c>
      <c r="L760" s="17" t="s">
        <v>713</v>
      </c>
      <c r="M760" s="28">
        <v>20</v>
      </c>
      <c r="N760" s="28"/>
      <c r="O760" s="28"/>
      <c r="P760" s="28"/>
      <c r="Q760" s="27"/>
      <c r="R760" s="28">
        <v>20</v>
      </c>
      <c r="S760" s="29">
        <v>20</v>
      </c>
      <c r="T760" s="30">
        <f t="shared" si="83"/>
        <v>0</v>
      </c>
      <c r="U760" s="31">
        <v>43159</v>
      </c>
      <c r="V760" s="32">
        <v>0</v>
      </c>
      <c r="W760" s="32">
        <v>0</v>
      </c>
      <c r="X760" s="32">
        <v>1</v>
      </c>
      <c r="Y760" s="32">
        <v>0</v>
      </c>
      <c r="Z760" s="32">
        <v>0</v>
      </c>
      <c r="AA760" s="32">
        <v>1</v>
      </c>
      <c r="AB760" s="32">
        <v>1</v>
      </c>
      <c r="AC760" s="32">
        <v>1</v>
      </c>
      <c r="AD760" s="32">
        <v>-1</v>
      </c>
      <c r="AE760" s="32">
        <v>1</v>
      </c>
      <c r="AF760" s="32">
        <v>0</v>
      </c>
      <c r="AG760" s="32">
        <v>1</v>
      </c>
      <c r="AH760" s="32">
        <v>0</v>
      </c>
      <c r="AI760" s="32">
        <v>2</v>
      </c>
      <c r="AJ760" s="32">
        <v>0</v>
      </c>
      <c r="AK760" s="32">
        <v>1</v>
      </c>
      <c r="AL760" s="34">
        <v>8</v>
      </c>
      <c r="AM760" s="35">
        <v>84991</v>
      </c>
      <c r="AN760" s="17">
        <f t="shared" si="84"/>
        <v>2.1301002506265663</v>
      </c>
      <c r="AO760" s="36">
        <f t="shared" si="78"/>
        <v>0.4</v>
      </c>
      <c r="AP760" s="37">
        <f t="shared" si="79"/>
        <v>0.4</v>
      </c>
      <c r="AQ760" s="42"/>
      <c r="AR760" s="39">
        <v>39900</v>
      </c>
      <c r="AS760" s="22">
        <f t="shared" si="81"/>
        <v>2.5060150375939849</v>
      </c>
      <c r="AT760" s="40">
        <v>99990</v>
      </c>
    </row>
    <row r="761" spans="1:46" ht="47.25" x14ac:dyDescent="0.25">
      <c r="A761" s="17"/>
      <c r="B761" s="18"/>
      <c r="C761" s="19" t="s">
        <v>1779</v>
      </c>
      <c r="D761" s="20" t="s">
        <v>1276</v>
      </c>
      <c r="E761" s="49" t="s">
        <v>1788</v>
      </c>
      <c r="F761" s="22" t="str">
        <f t="shared" si="80"/>
        <v>S657A00A24</v>
      </c>
      <c r="G761" s="22" t="s">
        <v>100</v>
      </c>
      <c r="H761" s="17" t="s">
        <v>392</v>
      </c>
      <c r="I761" s="24" t="s">
        <v>102</v>
      </c>
      <c r="J761" s="55" t="s">
        <v>1787</v>
      </c>
      <c r="K761" s="17" t="s">
        <v>1249</v>
      </c>
      <c r="L761" s="17" t="s">
        <v>1789</v>
      </c>
      <c r="M761" s="28">
        <v>15</v>
      </c>
      <c r="N761" s="28"/>
      <c r="O761" s="28"/>
      <c r="P761" s="28"/>
      <c r="Q761" s="27"/>
      <c r="R761" s="28">
        <v>20</v>
      </c>
      <c r="S761" s="29">
        <v>20</v>
      </c>
      <c r="T761" s="30">
        <f t="shared" si="83"/>
        <v>0</v>
      </c>
      <c r="U761" s="31">
        <v>43159</v>
      </c>
      <c r="V761" s="32">
        <v>0</v>
      </c>
      <c r="W761" s="32">
        <v>0</v>
      </c>
      <c r="X761" s="32">
        <v>0</v>
      </c>
      <c r="Y761" s="32">
        <v>0</v>
      </c>
      <c r="Z761" s="32">
        <v>1</v>
      </c>
      <c r="AA761" s="32">
        <v>1</v>
      </c>
      <c r="AB761" s="32">
        <v>1</v>
      </c>
      <c r="AC761" s="32">
        <v>0</v>
      </c>
      <c r="AD761" s="32">
        <v>0</v>
      </c>
      <c r="AE761" s="32">
        <v>0</v>
      </c>
      <c r="AF761" s="32">
        <v>0</v>
      </c>
      <c r="AG761" s="32">
        <v>1</v>
      </c>
      <c r="AH761" s="32">
        <v>1</v>
      </c>
      <c r="AI761" s="32">
        <v>0</v>
      </c>
      <c r="AJ761" s="32">
        <v>0</v>
      </c>
      <c r="AK761" s="32">
        <v>0</v>
      </c>
      <c r="AL761" s="34">
        <v>5</v>
      </c>
      <c r="AM761" s="35">
        <v>0</v>
      </c>
      <c r="AN761" s="17">
        <f t="shared" si="84"/>
        <v>0</v>
      </c>
      <c r="AO761" s="36">
        <f t="shared" si="78"/>
        <v>0.25</v>
      </c>
      <c r="AP761" s="37">
        <f t="shared" si="79"/>
        <v>0.25</v>
      </c>
      <c r="AQ761" s="42"/>
      <c r="AR761" s="39">
        <v>39900</v>
      </c>
      <c r="AS761" s="22">
        <f t="shared" si="81"/>
        <v>2.5060150375939849</v>
      </c>
      <c r="AT761" s="40">
        <v>99990</v>
      </c>
    </row>
    <row r="762" spans="1:46" ht="47.25" x14ac:dyDescent="0.25">
      <c r="A762" s="17"/>
      <c r="B762" s="18"/>
      <c r="C762" s="19" t="s">
        <v>1779</v>
      </c>
      <c r="D762" s="20" t="s">
        <v>1276</v>
      </c>
      <c r="E762" s="49" t="s">
        <v>1790</v>
      </c>
      <c r="F762" s="22" t="str">
        <f t="shared" si="80"/>
        <v>S658A00A01</v>
      </c>
      <c r="G762" s="22" t="s">
        <v>100</v>
      </c>
      <c r="H762" s="17" t="s">
        <v>392</v>
      </c>
      <c r="I762" s="24" t="s">
        <v>102</v>
      </c>
      <c r="J762" s="55" t="s">
        <v>1791</v>
      </c>
      <c r="K762" s="17" t="s">
        <v>1249</v>
      </c>
      <c r="L762" s="17" t="s">
        <v>713</v>
      </c>
      <c r="M762" s="28">
        <v>20</v>
      </c>
      <c r="N762" s="28"/>
      <c r="O762" s="28"/>
      <c r="P762" s="28"/>
      <c r="Q762" s="27"/>
      <c r="R762" s="28">
        <f t="shared" si="82"/>
        <v>20</v>
      </c>
      <c r="S762" s="29">
        <v>20</v>
      </c>
      <c r="T762" s="30">
        <f t="shared" si="83"/>
        <v>0</v>
      </c>
      <c r="U762" s="31">
        <v>43159</v>
      </c>
      <c r="V762" s="32">
        <v>0</v>
      </c>
      <c r="W762" s="32">
        <v>0</v>
      </c>
      <c r="X762" s="32">
        <v>0</v>
      </c>
      <c r="Y762" s="32">
        <v>0</v>
      </c>
      <c r="Z762" s="32">
        <v>1</v>
      </c>
      <c r="AA762" s="32">
        <v>0</v>
      </c>
      <c r="AB762" s="33">
        <v>0</v>
      </c>
      <c r="AC762" s="33">
        <v>0</v>
      </c>
      <c r="AD762" s="33">
        <v>1</v>
      </c>
      <c r="AE762" s="33">
        <v>0</v>
      </c>
      <c r="AF762" s="33">
        <v>0</v>
      </c>
      <c r="AG762" s="33">
        <v>0</v>
      </c>
      <c r="AH762" s="33">
        <v>0</v>
      </c>
      <c r="AI762" s="33">
        <v>2</v>
      </c>
      <c r="AJ762" s="33">
        <v>1</v>
      </c>
      <c r="AK762" s="33">
        <v>-1</v>
      </c>
      <c r="AL762" s="34">
        <v>4</v>
      </c>
      <c r="AM762" s="35">
        <v>79990</v>
      </c>
      <c r="AN762" s="17">
        <f t="shared" si="84"/>
        <v>2.2919770773638968</v>
      </c>
      <c r="AO762" s="36">
        <f t="shared" si="78"/>
        <v>0.2</v>
      </c>
      <c r="AP762" s="37">
        <f t="shared" si="79"/>
        <v>0.2</v>
      </c>
      <c r="AQ762" s="42"/>
      <c r="AR762" s="39">
        <v>34900</v>
      </c>
      <c r="AS762" s="22">
        <f t="shared" si="81"/>
        <v>2.8650429799426935</v>
      </c>
      <c r="AT762" s="40">
        <v>99990</v>
      </c>
    </row>
    <row r="763" spans="1:46" ht="47.25" x14ac:dyDescent="0.25">
      <c r="A763" s="17"/>
      <c r="B763" s="18"/>
      <c r="C763" s="19" t="s">
        <v>1779</v>
      </c>
      <c r="D763" s="20" t="s">
        <v>1276</v>
      </c>
      <c r="E763" s="49" t="s">
        <v>1792</v>
      </c>
      <c r="F763" s="22" t="str">
        <f t="shared" si="80"/>
        <v>S659A00A24</v>
      </c>
      <c r="G763" s="22" t="s">
        <v>100</v>
      </c>
      <c r="H763" s="17" t="s">
        <v>392</v>
      </c>
      <c r="I763" s="24" t="s">
        <v>102</v>
      </c>
      <c r="J763" s="55" t="s">
        <v>1793</v>
      </c>
      <c r="K763" s="17" t="s">
        <v>1249</v>
      </c>
      <c r="L763" s="17" t="s">
        <v>1794</v>
      </c>
      <c r="M763" s="28">
        <v>15</v>
      </c>
      <c r="N763" s="28"/>
      <c r="O763" s="28"/>
      <c r="P763" s="28"/>
      <c r="Q763" s="27"/>
      <c r="R763" s="28">
        <f t="shared" si="82"/>
        <v>15</v>
      </c>
      <c r="S763" s="29">
        <v>15</v>
      </c>
      <c r="T763" s="30">
        <f t="shared" si="83"/>
        <v>0</v>
      </c>
      <c r="U763" s="31">
        <v>43159</v>
      </c>
      <c r="V763" s="32">
        <v>0</v>
      </c>
      <c r="W763" s="32">
        <v>0</v>
      </c>
      <c r="X763" s="32">
        <v>0</v>
      </c>
      <c r="Y763" s="32">
        <v>0</v>
      </c>
      <c r="Z763" s="32">
        <v>0</v>
      </c>
      <c r="AA763" s="32">
        <v>0</v>
      </c>
      <c r="AB763" s="33">
        <v>0</v>
      </c>
      <c r="AC763" s="33">
        <v>0</v>
      </c>
      <c r="AD763" s="33">
        <v>0</v>
      </c>
      <c r="AE763" s="33">
        <v>0</v>
      </c>
      <c r="AF763" s="33">
        <v>0</v>
      </c>
      <c r="AG763" s="33">
        <v>0</v>
      </c>
      <c r="AH763" s="33">
        <v>1</v>
      </c>
      <c r="AI763" s="33">
        <v>0</v>
      </c>
      <c r="AJ763" s="33">
        <v>1</v>
      </c>
      <c r="AK763" s="33">
        <v>1</v>
      </c>
      <c r="AL763" s="34">
        <v>3</v>
      </c>
      <c r="AM763" s="35">
        <v>67991</v>
      </c>
      <c r="AN763" s="17">
        <f t="shared" si="84"/>
        <v>2.0665957446808512</v>
      </c>
      <c r="AO763" s="36">
        <f t="shared" si="78"/>
        <v>0.2</v>
      </c>
      <c r="AP763" s="37">
        <f t="shared" si="79"/>
        <v>0.2</v>
      </c>
      <c r="AQ763" s="42"/>
      <c r="AR763" s="39">
        <v>32900</v>
      </c>
      <c r="AS763" s="22">
        <f t="shared" si="81"/>
        <v>3.0392097264437692</v>
      </c>
      <c r="AT763" s="40">
        <v>99990</v>
      </c>
    </row>
    <row r="764" spans="1:46" ht="47.25" x14ac:dyDescent="0.25">
      <c r="A764" s="17"/>
      <c r="B764" s="18"/>
      <c r="C764" s="19" t="s">
        <v>1795</v>
      </c>
      <c r="D764" s="20" t="s">
        <v>1796</v>
      </c>
      <c r="E764" s="49" t="s">
        <v>1797</v>
      </c>
      <c r="F764" s="22" t="str">
        <f t="shared" si="80"/>
        <v>S232A00A81</v>
      </c>
      <c r="G764" s="22" t="s">
        <v>100</v>
      </c>
      <c r="H764" s="17" t="s">
        <v>1798</v>
      </c>
      <c r="I764" s="24" t="s">
        <v>1799</v>
      </c>
      <c r="J764" s="50" t="s">
        <v>1800</v>
      </c>
      <c r="K764" s="17" t="s">
        <v>1249</v>
      </c>
      <c r="L764" s="17" t="s">
        <v>1762</v>
      </c>
      <c r="M764" s="28">
        <v>120</v>
      </c>
      <c r="N764" s="28"/>
      <c r="O764" s="28"/>
      <c r="P764" s="28"/>
      <c r="Q764" s="27"/>
      <c r="R764" s="28">
        <f t="shared" si="82"/>
        <v>120</v>
      </c>
      <c r="S764" s="29">
        <v>120</v>
      </c>
      <c r="T764" s="30">
        <f t="shared" si="83"/>
        <v>0</v>
      </c>
      <c r="U764" s="31">
        <v>43159</v>
      </c>
      <c r="V764" s="32">
        <v>0</v>
      </c>
      <c r="W764" s="32">
        <v>0</v>
      </c>
      <c r="X764" s="32">
        <v>0</v>
      </c>
      <c r="Y764" s="32">
        <v>0</v>
      </c>
      <c r="Z764" s="32">
        <v>0</v>
      </c>
      <c r="AA764" s="32">
        <v>0</v>
      </c>
      <c r="AB764" s="33">
        <v>1</v>
      </c>
      <c r="AC764" s="33">
        <v>4</v>
      </c>
      <c r="AD764" s="33">
        <v>3</v>
      </c>
      <c r="AE764" s="33">
        <v>-1</v>
      </c>
      <c r="AF764" s="33">
        <v>2</v>
      </c>
      <c r="AG764" s="33">
        <v>1</v>
      </c>
      <c r="AH764" s="33">
        <v>2</v>
      </c>
      <c r="AI764" s="33">
        <v>1</v>
      </c>
      <c r="AJ764" s="44">
        <v>9</v>
      </c>
      <c r="AK764" s="44">
        <v>5</v>
      </c>
      <c r="AL764" s="34">
        <v>27</v>
      </c>
      <c r="AM764" s="35">
        <v>39990</v>
      </c>
      <c r="AN764" s="17">
        <f t="shared" si="84"/>
        <v>2.0239134560637693</v>
      </c>
      <c r="AO764" s="36">
        <f t="shared" si="78"/>
        <v>0.22500000000000001</v>
      </c>
      <c r="AP764" s="37">
        <f t="shared" si="79"/>
        <v>0.22500000000000001</v>
      </c>
      <c r="AQ764" s="42"/>
      <c r="AR764" s="56">
        <v>19758.75</v>
      </c>
      <c r="AS764" s="22">
        <f t="shared" si="81"/>
        <v>3.0361232365407731</v>
      </c>
      <c r="AT764" s="40">
        <v>59990</v>
      </c>
    </row>
    <row r="765" spans="1:46" ht="47.25" x14ac:dyDescent="0.25">
      <c r="A765" s="17"/>
      <c r="B765" s="18"/>
      <c r="C765" s="19" t="s">
        <v>1795</v>
      </c>
      <c r="D765" s="20" t="s">
        <v>1796</v>
      </c>
      <c r="E765" s="49" t="s">
        <v>1801</v>
      </c>
      <c r="F765" s="22" t="str">
        <f t="shared" si="80"/>
        <v>S232A00A57</v>
      </c>
      <c r="G765" s="22" t="s">
        <v>100</v>
      </c>
      <c r="H765" s="17" t="s">
        <v>1798</v>
      </c>
      <c r="I765" s="24" t="s">
        <v>1799</v>
      </c>
      <c r="J765" s="50" t="s">
        <v>1800</v>
      </c>
      <c r="K765" s="17" t="s">
        <v>1249</v>
      </c>
      <c r="L765" s="17" t="s">
        <v>1385</v>
      </c>
      <c r="M765" s="28">
        <v>120</v>
      </c>
      <c r="N765" s="28"/>
      <c r="O765" s="28"/>
      <c r="P765" s="28"/>
      <c r="Q765" s="27"/>
      <c r="R765" s="28">
        <f t="shared" si="82"/>
        <v>120</v>
      </c>
      <c r="S765" s="29">
        <v>120</v>
      </c>
      <c r="T765" s="30">
        <f t="shared" si="83"/>
        <v>0</v>
      </c>
      <c r="U765" s="31">
        <v>43159</v>
      </c>
      <c r="V765" s="32">
        <v>0</v>
      </c>
      <c r="W765" s="32">
        <v>0</v>
      </c>
      <c r="X765" s="32">
        <v>0</v>
      </c>
      <c r="Y765" s="32">
        <v>0</v>
      </c>
      <c r="Z765" s="32">
        <v>0</v>
      </c>
      <c r="AA765" s="32">
        <v>0</v>
      </c>
      <c r="AB765" s="33">
        <v>1</v>
      </c>
      <c r="AC765" s="33">
        <v>2</v>
      </c>
      <c r="AD765" s="33">
        <v>1</v>
      </c>
      <c r="AE765" s="33">
        <v>0</v>
      </c>
      <c r="AF765" s="33">
        <v>2</v>
      </c>
      <c r="AG765" s="33">
        <v>3</v>
      </c>
      <c r="AH765" s="33">
        <v>1</v>
      </c>
      <c r="AI765" s="33">
        <v>1</v>
      </c>
      <c r="AJ765" s="44">
        <v>6</v>
      </c>
      <c r="AK765" s="44">
        <v>5</v>
      </c>
      <c r="AL765" s="34">
        <v>22</v>
      </c>
      <c r="AM765" s="35">
        <v>36390.6</v>
      </c>
      <c r="AN765" s="17">
        <f t="shared" si="84"/>
        <v>1.8417460618713228</v>
      </c>
      <c r="AO765" s="36">
        <f t="shared" si="78"/>
        <v>0.18333333333333332</v>
      </c>
      <c r="AP765" s="37">
        <f t="shared" si="79"/>
        <v>0.18333333333333332</v>
      </c>
      <c r="AQ765" s="42"/>
      <c r="AR765" s="56">
        <v>19758.75</v>
      </c>
      <c r="AS765" s="22">
        <f t="shared" si="81"/>
        <v>3.0361232365407731</v>
      </c>
      <c r="AT765" s="40">
        <v>59990</v>
      </c>
    </row>
    <row r="766" spans="1:46" ht="47.25" x14ac:dyDescent="0.25">
      <c r="A766" s="17"/>
      <c r="B766" s="18"/>
      <c r="C766" s="19" t="s">
        <v>1795</v>
      </c>
      <c r="D766" s="20" t="s">
        <v>1796</v>
      </c>
      <c r="E766" s="49" t="s">
        <v>1802</v>
      </c>
      <c r="F766" s="22" t="str">
        <f t="shared" si="80"/>
        <v>S233A00A81</v>
      </c>
      <c r="G766" s="22" t="s">
        <v>100</v>
      </c>
      <c r="H766" s="17" t="s">
        <v>1798</v>
      </c>
      <c r="I766" s="24" t="s">
        <v>1803</v>
      </c>
      <c r="J766" s="50" t="s">
        <v>1804</v>
      </c>
      <c r="K766" s="17" t="s">
        <v>1249</v>
      </c>
      <c r="L766" s="17" t="s">
        <v>1762</v>
      </c>
      <c r="M766" s="28">
        <v>120</v>
      </c>
      <c r="N766" s="28"/>
      <c r="O766" s="28"/>
      <c r="P766" s="28"/>
      <c r="Q766" s="27"/>
      <c r="R766" s="28">
        <f t="shared" si="82"/>
        <v>120</v>
      </c>
      <c r="S766" s="29">
        <v>120</v>
      </c>
      <c r="T766" s="30">
        <f t="shared" si="83"/>
        <v>0</v>
      </c>
      <c r="U766" s="31">
        <v>43159</v>
      </c>
      <c r="V766" s="32">
        <v>0</v>
      </c>
      <c r="W766" s="32">
        <v>0</v>
      </c>
      <c r="X766" s="32">
        <v>0</v>
      </c>
      <c r="Y766" s="32">
        <v>0</v>
      </c>
      <c r="Z766" s="32">
        <v>1</v>
      </c>
      <c r="AA766" s="32">
        <v>1</v>
      </c>
      <c r="AB766" s="32">
        <v>0</v>
      </c>
      <c r="AC766" s="32">
        <v>0</v>
      </c>
      <c r="AD766" s="32">
        <v>1</v>
      </c>
      <c r="AE766" s="32">
        <v>3</v>
      </c>
      <c r="AF766" s="32">
        <v>2</v>
      </c>
      <c r="AG766" s="32">
        <v>6</v>
      </c>
      <c r="AH766" s="32">
        <v>1</v>
      </c>
      <c r="AI766" s="32">
        <v>3</v>
      </c>
      <c r="AJ766" s="32">
        <v>8</v>
      </c>
      <c r="AK766" s="32">
        <v>9</v>
      </c>
      <c r="AL766" s="34">
        <v>35</v>
      </c>
      <c r="AM766" s="35">
        <v>69990</v>
      </c>
      <c r="AN766" s="17">
        <f t="shared" si="84"/>
        <v>3.1479170180468881</v>
      </c>
      <c r="AO766" s="36">
        <f t="shared" si="78"/>
        <v>0.29166666666666669</v>
      </c>
      <c r="AP766" s="37">
        <f t="shared" si="79"/>
        <v>0.29166666666666669</v>
      </c>
      <c r="AQ766" s="42"/>
      <c r="AR766" s="56">
        <v>22233.75</v>
      </c>
      <c r="AS766" s="22">
        <f t="shared" si="81"/>
        <v>3.1479170180468881</v>
      </c>
      <c r="AT766" s="40">
        <v>69990</v>
      </c>
    </row>
    <row r="767" spans="1:46" ht="47.25" x14ac:dyDescent="0.25">
      <c r="A767" s="17"/>
      <c r="B767" s="18"/>
      <c r="C767" s="19" t="s">
        <v>1795</v>
      </c>
      <c r="D767" s="20" t="s">
        <v>1796</v>
      </c>
      <c r="E767" s="49" t="s">
        <v>1805</v>
      </c>
      <c r="F767" s="22" t="str">
        <f t="shared" si="80"/>
        <v>S233A00A57</v>
      </c>
      <c r="G767" s="22" t="s">
        <v>100</v>
      </c>
      <c r="H767" s="17" t="s">
        <v>1798</v>
      </c>
      <c r="I767" s="24" t="s">
        <v>1803</v>
      </c>
      <c r="J767" s="50" t="s">
        <v>1804</v>
      </c>
      <c r="K767" s="17" t="s">
        <v>1249</v>
      </c>
      <c r="L767" s="17" t="s">
        <v>1385</v>
      </c>
      <c r="M767" s="28">
        <v>120</v>
      </c>
      <c r="N767" s="28"/>
      <c r="O767" s="28"/>
      <c r="P767" s="28"/>
      <c r="Q767" s="27"/>
      <c r="R767" s="28">
        <f t="shared" si="82"/>
        <v>120</v>
      </c>
      <c r="S767" s="29">
        <v>120</v>
      </c>
      <c r="T767" s="30">
        <f t="shared" si="83"/>
        <v>0</v>
      </c>
      <c r="U767" s="31">
        <v>43159</v>
      </c>
      <c r="V767" s="32">
        <v>0</v>
      </c>
      <c r="W767" s="32">
        <v>0</v>
      </c>
      <c r="X767" s="32">
        <v>0</v>
      </c>
      <c r="Y767" s="32">
        <v>0</v>
      </c>
      <c r="Z767" s="32">
        <v>0</v>
      </c>
      <c r="AA767" s="32">
        <v>2</v>
      </c>
      <c r="AB767" s="32">
        <v>0</v>
      </c>
      <c r="AC767" s="32">
        <v>0</v>
      </c>
      <c r="AD767" s="32">
        <v>1</v>
      </c>
      <c r="AE767" s="32">
        <v>5</v>
      </c>
      <c r="AF767" s="32">
        <v>2</v>
      </c>
      <c r="AG767" s="32">
        <v>0</v>
      </c>
      <c r="AH767" s="32">
        <v>3</v>
      </c>
      <c r="AI767" s="32">
        <v>3</v>
      </c>
      <c r="AJ767" s="32">
        <v>6</v>
      </c>
      <c r="AK767" s="32">
        <v>3</v>
      </c>
      <c r="AL767" s="34">
        <v>25</v>
      </c>
      <c r="AM767" s="35">
        <v>69990</v>
      </c>
      <c r="AN767" s="17">
        <f t="shared" si="84"/>
        <v>3.1479170180468881</v>
      </c>
      <c r="AO767" s="36">
        <f t="shared" si="78"/>
        <v>0.20833333333333334</v>
      </c>
      <c r="AP767" s="37">
        <f t="shared" si="79"/>
        <v>0.20833333333333334</v>
      </c>
      <c r="AQ767" s="42"/>
      <c r="AR767" s="56">
        <v>22233.75</v>
      </c>
      <c r="AS767" s="22">
        <f t="shared" si="81"/>
        <v>3.1479170180468881</v>
      </c>
      <c r="AT767" s="40">
        <v>69990</v>
      </c>
    </row>
    <row r="768" spans="1:46" ht="47.25" x14ac:dyDescent="0.25">
      <c r="A768" s="17"/>
      <c r="B768" s="18"/>
      <c r="C768" s="19" t="s">
        <v>1795</v>
      </c>
      <c r="D768" s="20" t="s">
        <v>1796</v>
      </c>
      <c r="E768" s="49" t="s">
        <v>1806</v>
      </c>
      <c r="F768" s="22" t="str">
        <f t="shared" si="80"/>
        <v>S233A00M62</v>
      </c>
      <c r="G768" s="22" t="s">
        <v>100</v>
      </c>
      <c r="H768" s="17" t="s">
        <v>1798</v>
      </c>
      <c r="I768" s="24" t="s">
        <v>1803</v>
      </c>
      <c r="J768" s="50" t="s">
        <v>1804</v>
      </c>
      <c r="K768" s="17" t="s">
        <v>1249</v>
      </c>
      <c r="L768" s="17" t="s">
        <v>1405</v>
      </c>
      <c r="M768" s="28">
        <v>120</v>
      </c>
      <c r="N768" s="28"/>
      <c r="O768" s="28"/>
      <c r="P768" s="28"/>
      <c r="Q768" s="27"/>
      <c r="R768" s="28">
        <f t="shared" si="82"/>
        <v>120</v>
      </c>
      <c r="S768" s="29">
        <v>120</v>
      </c>
      <c r="T768" s="30">
        <f t="shared" si="83"/>
        <v>0</v>
      </c>
      <c r="U768" s="31">
        <v>43159</v>
      </c>
      <c r="V768" s="32">
        <v>0</v>
      </c>
      <c r="W768" s="32">
        <v>0</v>
      </c>
      <c r="X768" s="32">
        <v>0</v>
      </c>
      <c r="Y768" s="32">
        <v>0</v>
      </c>
      <c r="Z768" s="32">
        <v>1</v>
      </c>
      <c r="AA768" s="32">
        <v>2</v>
      </c>
      <c r="AB768" s="32">
        <v>3</v>
      </c>
      <c r="AC768" s="32">
        <v>0</v>
      </c>
      <c r="AD768" s="32">
        <v>3</v>
      </c>
      <c r="AE768" s="32">
        <v>0</v>
      </c>
      <c r="AF768" s="32">
        <v>3</v>
      </c>
      <c r="AG768" s="32">
        <v>8</v>
      </c>
      <c r="AH768" s="32">
        <v>4</v>
      </c>
      <c r="AI768" s="32">
        <v>10</v>
      </c>
      <c r="AJ768" s="32">
        <v>9</v>
      </c>
      <c r="AK768" s="32">
        <v>4</v>
      </c>
      <c r="AL768" s="34">
        <v>47</v>
      </c>
      <c r="AM768" s="35">
        <v>67365.25</v>
      </c>
      <c r="AN768" s="17">
        <f t="shared" si="84"/>
        <v>3.0298645077865856</v>
      </c>
      <c r="AO768" s="36">
        <f t="shared" si="78"/>
        <v>0.39166666666666666</v>
      </c>
      <c r="AP768" s="37">
        <f t="shared" si="79"/>
        <v>0.39166666666666666</v>
      </c>
      <c r="AQ768" s="42"/>
      <c r="AR768" s="56">
        <v>22233.75</v>
      </c>
      <c r="AS768" s="22">
        <f t="shared" si="81"/>
        <v>3.1479170180468881</v>
      </c>
      <c r="AT768" s="40">
        <v>69990</v>
      </c>
    </row>
    <row r="769" spans="1:46" ht="47.25" x14ac:dyDescent="0.25">
      <c r="A769" s="17"/>
      <c r="B769" s="18"/>
      <c r="C769" s="19" t="s">
        <v>1795</v>
      </c>
      <c r="D769" s="20" t="s">
        <v>1796</v>
      </c>
      <c r="E769" s="49" t="s">
        <v>1807</v>
      </c>
      <c r="F769" s="22" t="str">
        <f t="shared" si="80"/>
        <v>S244A00H27</v>
      </c>
      <c r="G769" s="22" t="s">
        <v>100</v>
      </c>
      <c r="H769" s="17" t="s">
        <v>1798</v>
      </c>
      <c r="I769" s="24" t="s">
        <v>1808</v>
      </c>
      <c r="J769" s="50" t="s">
        <v>1809</v>
      </c>
      <c r="K769" s="17" t="s">
        <v>1249</v>
      </c>
      <c r="L769" s="17" t="s">
        <v>1810</v>
      </c>
      <c r="M769" s="28">
        <v>120</v>
      </c>
      <c r="N769" s="28"/>
      <c r="O769" s="28"/>
      <c r="P769" s="28"/>
      <c r="Q769" s="27"/>
      <c r="R769" s="28">
        <f t="shared" si="82"/>
        <v>120</v>
      </c>
      <c r="S769" s="29">
        <v>120</v>
      </c>
      <c r="T769" s="30">
        <f t="shared" si="83"/>
        <v>0</v>
      </c>
      <c r="U769" s="31">
        <v>43159</v>
      </c>
      <c r="V769" s="32">
        <v>0</v>
      </c>
      <c r="W769" s="32">
        <v>0</v>
      </c>
      <c r="X769" s="32">
        <v>0</v>
      </c>
      <c r="Y769" s="32">
        <v>0</v>
      </c>
      <c r="Z769" s="32">
        <v>1</v>
      </c>
      <c r="AA769" s="32">
        <v>0</v>
      </c>
      <c r="AB769" s="32">
        <v>1</v>
      </c>
      <c r="AC769" s="32">
        <v>0</v>
      </c>
      <c r="AD769" s="32">
        <v>0</v>
      </c>
      <c r="AE769" s="32">
        <v>0</v>
      </c>
      <c r="AF769" s="32">
        <v>1</v>
      </c>
      <c r="AG769" s="32">
        <v>2</v>
      </c>
      <c r="AH769" s="32">
        <v>0</v>
      </c>
      <c r="AI769" s="32">
        <v>2</v>
      </c>
      <c r="AJ769" s="32">
        <v>5</v>
      </c>
      <c r="AK769" s="32">
        <v>0</v>
      </c>
      <c r="AL769" s="34">
        <v>12</v>
      </c>
      <c r="AM769" s="35">
        <v>0</v>
      </c>
      <c r="AN769" s="17">
        <f t="shared" si="84"/>
        <v>0</v>
      </c>
      <c r="AO769" s="36">
        <f t="shared" si="78"/>
        <v>0.1</v>
      </c>
      <c r="AP769" s="37">
        <f t="shared" si="79"/>
        <v>0.1</v>
      </c>
      <c r="AQ769" s="42"/>
      <c r="AR769" s="56">
        <v>30937.500000000004</v>
      </c>
      <c r="AS769" s="22">
        <f t="shared" si="81"/>
        <v>2.9087676767676762</v>
      </c>
      <c r="AT769" s="40">
        <v>89990</v>
      </c>
    </row>
    <row r="770" spans="1:46" ht="47.25" x14ac:dyDescent="0.25">
      <c r="A770" s="17"/>
      <c r="B770" s="18"/>
      <c r="C770" s="19" t="s">
        <v>1795</v>
      </c>
      <c r="D770" s="20" t="s">
        <v>1796</v>
      </c>
      <c r="E770" s="49" t="s">
        <v>1811</v>
      </c>
      <c r="F770" s="22" t="str">
        <f t="shared" si="80"/>
        <v>S244A00N36</v>
      </c>
      <c r="G770" s="22" t="s">
        <v>100</v>
      </c>
      <c r="H770" s="17" t="s">
        <v>1798</v>
      </c>
      <c r="I770" s="24" t="s">
        <v>1808</v>
      </c>
      <c r="J770" s="50" t="s">
        <v>1809</v>
      </c>
      <c r="K770" s="17" t="s">
        <v>1249</v>
      </c>
      <c r="L770" s="17" t="s">
        <v>522</v>
      </c>
      <c r="M770" s="28">
        <v>120</v>
      </c>
      <c r="N770" s="28"/>
      <c r="O770" s="28"/>
      <c r="P770" s="28"/>
      <c r="Q770" s="27"/>
      <c r="R770" s="28">
        <f t="shared" si="82"/>
        <v>120</v>
      </c>
      <c r="S770" s="29">
        <v>120</v>
      </c>
      <c r="T770" s="30">
        <f t="shared" si="83"/>
        <v>0</v>
      </c>
      <c r="U770" s="31">
        <v>43159</v>
      </c>
      <c r="V770" s="32">
        <v>0</v>
      </c>
      <c r="W770" s="32">
        <v>0</v>
      </c>
      <c r="X770" s="32">
        <v>0</v>
      </c>
      <c r="Y770" s="32">
        <v>0</v>
      </c>
      <c r="Z770" s="32">
        <v>0</v>
      </c>
      <c r="AA770" s="32">
        <v>0</v>
      </c>
      <c r="AB770" s="32">
        <v>4</v>
      </c>
      <c r="AC770" s="32">
        <v>0</v>
      </c>
      <c r="AD770" s="32">
        <v>2</v>
      </c>
      <c r="AE770" s="32">
        <v>0</v>
      </c>
      <c r="AF770" s="32">
        <v>0</v>
      </c>
      <c r="AG770" s="32">
        <v>9</v>
      </c>
      <c r="AH770" s="32">
        <v>3</v>
      </c>
      <c r="AI770" s="32">
        <v>3</v>
      </c>
      <c r="AJ770" s="32">
        <v>4</v>
      </c>
      <c r="AK770" s="32">
        <v>4</v>
      </c>
      <c r="AL770" s="34">
        <v>29</v>
      </c>
      <c r="AM770" s="35">
        <v>86615.25</v>
      </c>
      <c r="AN770" s="17">
        <f t="shared" si="84"/>
        <v>2.7996848484848482</v>
      </c>
      <c r="AO770" s="36">
        <f t="shared" ref="AO770:AO833" si="85">AL770/R770</f>
        <v>0.24166666666666667</v>
      </c>
      <c r="AP770" s="37">
        <f t="shared" ref="AP770:AP833" si="86">AL770/S770</f>
        <v>0.24166666666666667</v>
      </c>
      <c r="AQ770" s="42"/>
      <c r="AR770" s="56">
        <v>30937.500000000004</v>
      </c>
      <c r="AS770" s="22">
        <f t="shared" si="81"/>
        <v>2.9087676767676762</v>
      </c>
      <c r="AT770" s="40">
        <v>89990</v>
      </c>
    </row>
    <row r="771" spans="1:46" ht="47.25" x14ac:dyDescent="0.25">
      <c r="A771" s="17"/>
      <c r="B771" s="18"/>
      <c r="C771" s="19" t="s">
        <v>1795</v>
      </c>
      <c r="D771" s="20" t="s">
        <v>1796</v>
      </c>
      <c r="E771" s="49" t="s">
        <v>1812</v>
      </c>
      <c r="F771" s="22" t="str">
        <f t="shared" si="80"/>
        <v>S245A00A57</v>
      </c>
      <c r="G771" s="22" t="s">
        <v>100</v>
      </c>
      <c r="H771" s="17" t="s">
        <v>1798</v>
      </c>
      <c r="I771" s="24" t="s">
        <v>1813</v>
      </c>
      <c r="J771" s="50" t="s">
        <v>1814</v>
      </c>
      <c r="K771" s="17" t="s">
        <v>1249</v>
      </c>
      <c r="L771" s="17" t="s">
        <v>1385</v>
      </c>
      <c r="M771" s="28">
        <v>120</v>
      </c>
      <c r="N771" s="28"/>
      <c r="O771" s="28"/>
      <c r="P771" s="28"/>
      <c r="Q771" s="27"/>
      <c r="R771" s="28">
        <f t="shared" si="82"/>
        <v>120</v>
      </c>
      <c r="S771" s="29">
        <v>120</v>
      </c>
      <c r="T771" s="30">
        <f t="shared" si="83"/>
        <v>0</v>
      </c>
      <c r="U771" s="31">
        <v>43159</v>
      </c>
      <c r="V771" s="32">
        <v>0</v>
      </c>
      <c r="W771" s="32">
        <v>0</v>
      </c>
      <c r="X771" s="32">
        <v>0</v>
      </c>
      <c r="Y771" s="32">
        <v>0</v>
      </c>
      <c r="Z771" s="32">
        <v>0</v>
      </c>
      <c r="AA771" s="32">
        <v>1</v>
      </c>
      <c r="AB771" s="32">
        <v>0</v>
      </c>
      <c r="AC771" s="32">
        <v>1</v>
      </c>
      <c r="AD771" s="32">
        <v>0</v>
      </c>
      <c r="AE771" s="32">
        <v>2</v>
      </c>
      <c r="AF771" s="32">
        <v>5</v>
      </c>
      <c r="AG771" s="32">
        <v>8</v>
      </c>
      <c r="AH771" s="32">
        <v>5</v>
      </c>
      <c r="AI771" s="32">
        <v>5</v>
      </c>
      <c r="AJ771" s="32">
        <v>4</v>
      </c>
      <c r="AK771" s="32">
        <v>6</v>
      </c>
      <c r="AL771" s="34">
        <v>37</v>
      </c>
      <c r="AM771" s="35">
        <v>85490.33</v>
      </c>
      <c r="AN771" s="17">
        <f t="shared" si="84"/>
        <v>3.3975292598112268</v>
      </c>
      <c r="AO771" s="36">
        <f t="shared" si="85"/>
        <v>0.30833333333333335</v>
      </c>
      <c r="AP771" s="37">
        <f t="shared" si="86"/>
        <v>0.30833333333333335</v>
      </c>
      <c r="AQ771" s="42"/>
      <c r="AR771" s="56">
        <v>25162.500000000004</v>
      </c>
      <c r="AS771" s="22">
        <f t="shared" si="81"/>
        <v>3.5763537009438644</v>
      </c>
      <c r="AT771" s="40">
        <v>89990</v>
      </c>
    </row>
    <row r="772" spans="1:46" ht="47.25" x14ac:dyDescent="0.25">
      <c r="A772" s="17"/>
      <c r="B772" s="18"/>
      <c r="C772" s="19" t="s">
        <v>1795</v>
      </c>
      <c r="D772" s="20" t="s">
        <v>1796</v>
      </c>
      <c r="E772" s="49" t="s">
        <v>1815</v>
      </c>
      <c r="F772" s="22" t="str">
        <f t="shared" ref="F772:F835" si="87">MID(E772,1,10)</f>
        <v>S245A00AYZ</v>
      </c>
      <c r="G772" s="22" t="s">
        <v>100</v>
      </c>
      <c r="H772" s="17" t="s">
        <v>1798</v>
      </c>
      <c r="I772" s="24" t="s">
        <v>1813</v>
      </c>
      <c r="J772" s="50" t="s">
        <v>1814</v>
      </c>
      <c r="K772" s="17" t="s">
        <v>1249</v>
      </c>
      <c r="L772" s="17" t="s">
        <v>1816</v>
      </c>
      <c r="M772" s="28">
        <v>120</v>
      </c>
      <c r="N772" s="28"/>
      <c r="O772" s="28"/>
      <c r="P772" s="28"/>
      <c r="Q772" s="27"/>
      <c r="R772" s="28">
        <f t="shared" si="82"/>
        <v>120</v>
      </c>
      <c r="S772" s="29">
        <v>120</v>
      </c>
      <c r="T772" s="30">
        <f t="shared" si="83"/>
        <v>0</v>
      </c>
      <c r="U772" s="31">
        <v>43159</v>
      </c>
      <c r="V772" s="32">
        <v>0</v>
      </c>
      <c r="W772" s="32">
        <v>0</v>
      </c>
      <c r="X772" s="32">
        <v>0</v>
      </c>
      <c r="Y772" s="32">
        <v>0</v>
      </c>
      <c r="Z772" s="32">
        <v>4</v>
      </c>
      <c r="AA772" s="32">
        <v>3</v>
      </c>
      <c r="AB772" s="32">
        <v>5</v>
      </c>
      <c r="AC772" s="32">
        <v>4</v>
      </c>
      <c r="AD772" s="32">
        <v>2</v>
      </c>
      <c r="AE772" s="32">
        <v>2</v>
      </c>
      <c r="AF772" s="32">
        <v>4</v>
      </c>
      <c r="AG772" s="32">
        <v>5</v>
      </c>
      <c r="AH772" s="32">
        <v>4</v>
      </c>
      <c r="AI772" s="32">
        <v>1</v>
      </c>
      <c r="AJ772" s="32">
        <v>7</v>
      </c>
      <c r="AK772" s="32">
        <v>3</v>
      </c>
      <c r="AL772" s="34">
        <v>44</v>
      </c>
      <c r="AM772" s="35">
        <v>89990</v>
      </c>
      <c r="AN772" s="17">
        <f t="shared" si="84"/>
        <v>3.5763537009438644</v>
      </c>
      <c r="AO772" s="36">
        <f t="shared" si="85"/>
        <v>0.36666666666666664</v>
      </c>
      <c r="AP772" s="37">
        <f t="shared" si="86"/>
        <v>0.36666666666666664</v>
      </c>
      <c r="AQ772" s="42"/>
      <c r="AR772" s="56">
        <v>25162.500000000004</v>
      </c>
      <c r="AS772" s="22">
        <f t="shared" ref="AS772:AS835" si="88">AT772/AR772</f>
        <v>3.5763537009438644</v>
      </c>
      <c r="AT772" s="40">
        <v>89990</v>
      </c>
    </row>
    <row r="773" spans="1:46" ht="47.25" x14ac:dyDescent="0.25">
      <c r="A773" s="17"/>
      <c r="B773" s="18"/>
      <c r="C773" s="19" t="s">
        <v>1795</v>
      </c>
      <c r="D773" s="20" t="s">
        <v>1796</v>
      </c>
      <c r="E773" s="49" t="s">
        <v>1817</v>
      </c>
      <c r="F773" s="22" t="str">
        <f t="shared" si="87"/>
        <v>S240A00A01</v>
      </c>
      <c r="G773" s="22" t="s">
        <v>100</v>
      </c>
      <c r="H773" s="17" t="s">
        <v>1798</v>
      </c>
      <c r="I773" s="24" t="s">
        <v>1818</v>
      </c>
      <c r="J773" s="50" t="s">
        <v>1819</v>
      </c>
      <c r="K773" s="17" t="s">
        <v>1249</v>
      </c>
      <c r="L773" s="17" t="s">
        <v>713</v>
      </c>
      <c r="M773" s="28">
        <v>120</v>
      </c>
      <c r="N773" s="28"/>
      <c r="O773" s="28"/>
      <c r="P773" s="28"/>
      <c r="Q773" s="27"/>
      <c r="R773" s="28">
        <f t="shared" ref="R773:R836" si="89">SUM(M773:Q773)</f>
        <v>120</v>
      </c>
      <c r="S773" s="29">
        <v>120</v>
      </c>
      <c r="T773" s="30">
        <f t="shared" ref="T773:T836" si="90">R773-S773</f>
        <v>0</v>
      </c>
      <c r="U773" s="31">
        <v>43159</v>
      </c>
      <c r="V773" s="32">
        <v>0</v>
      </c>
      <c r="W773" s="32">
        <v>0</v>
      </c>
      <c r="X773" s="32">
        <v>0</v>
      </c>
      <c r="Y773" s="32">
        <v>0</v>
      </c>
      <c r="Z773" s="32">
        <v>0</v>
      </c>
      <c r="AA773" s="32">
        <v>0</v>
      </c>
      <c r="AB773" s="32">
        <v>1</v>
      </c>
      <c r="AC773" s="32">
        <v>1</v>
      </c>
      <c r="AD773" s="32">
        <v>0</v>
      </c>
      <c r="AE773" s="32">
        <v>2</v>
      </c>
      <c r="AF773" s="32">
        <v>4</v>
      </c>
      <c r="AG773" s="32">
        <v>3</v>
      </c>
      <c r="AH773" s="32">
        <v>0</v>
      </c>
      <c r="AI773" s="32">
        <v>2</v>
      </c>
      <c r="AJ773" s="32">
        <v>6</v>
      </c>
      <c r="AK773" s="32">
        <v>3</v>
      </c>
      <c r="AL773" s="34">
        <v>22</v>
      </c>
      <c r="AM773" s="35">
        <v>89990</v>
      </c>
      <c r="AN773" s="17">
        <f t="shared" si="84"/>
        <v>2.9681302824159963</v>
      </c>
      <c r="AO773" s="36">
        <f t="shared" si="85"/>
        <v>0.18333333333333332</v>
      </c>
      <c r="AP773" s="37">
        <f t="shared" si="86"/>
        <v>0.18333333333333332</v>
      </c>
      <c r="AQ773" s="42"/>
      <c r="AR773" s="56">
        <v>30318.750000000004</v>
      </c>
      <c r="AS773" s="22">
        <f t="shared" si="88"/>
        <v>2.9681302824159963</v>
      </c>
      <c r="AT773" s="40">
        <v>89990</v>
      </c>
    </row>
    <row r="774" spans="1:46" ht="47.25" x14ac:dyDescent="0.25">
      <c r="A774" s="17"/>
      <c r="B774" s="18"/>
      <c r="C774" s="19" t="s">
        <v>1795</v>
      </c>
      <c r="D774" s="20" t="s">
        <v>1796</v>
      </c>
      <c r="E774" s="49" t="s">
        <v>1820</v>
      </c>
      <c r="F774" s="22" t="str">
        <f t="shared" si="87"/>
        <v>S240A00A07</v>
      </c>
      <c r="G774" s="22" t="s">
        <v>100</v>
      </c>
      <c r="H774" s="17" t="s">
        <v>1798</v>
      </c>
      <c r="I774" s="24" t="s">
        <v>1818</v>
      </c>
      <c r="J774" s="50" t="s">
        <v>1819</v>
      </c>
      <c r="K774" s="17" t="s">
        <v>1249</v>
      </c>
      <c r="L774" s="17" t="s">
        <v>917</v>
      </c>
      <c r="M774" s="28">
        <v>120</v>
      </c>
      <c r="N774" s="28"/>
      <c r="O774" s="28"/>
      <c r="P774" s="28"/>
      <c r="Q774" s="27"/>
      <c r="R774" s="28">
        <f t="shared" si="89"/>
        <v>120</v>
      </c>
      <c r="S774" s="29">
        <v>120</v>
      </c>
      <c r="T774" s="30">
        <f t="shared" si="90"/>
        <v>0</v>
      </c>
      <c r="U774" s="31">
        <v>43159</v>
      </c>
      <c r="V774" s="32">
        <v>0</v>
      </c>
      <c r="W774" s="32">
        <v>0</v>
      </c>
      <c r="X774" s="32">
        <v>0</v>
      </c>
      <c r="Y774" s="32">
        <v>0</v>
      </c>
      <c r="Z774" s="32">
        <v>0</v>
      </c>
      <c r="AA774" s="32">
        <v>1</v>
      </c>
      <c r="AB774" s="32">
        <v>2</v>
      </c>
      <c r="AC774" s="32">
        <v>2</v>
      </c>
      <c r="AD774" s="32">
        <v>2</v>
      </c>
      <c r="AE774" s="32">
        <v>1</v>
      </c>
      <c r="AF774" s="32">
        <v>3</v>
      </c>
      <c r="AG774" s="32">
        <v>9</v>
      </c>
      <c r="AH774" s="32">
        <v>5</v>
      </c>
      <c r="AI774" s="32">
        <v>5</v>
      </c>
      <c r="AJ774" s="32">
        <v>4</v>
      </c>
      <c r="AK774" s="32">
        <v>7</v>
      </c>
      <c r="AL774" s="34">
        <v>41</v>
      </c>
      <c r="AM774" s="35">
        <v>88061.57</v>
      </c>
      <c r="AN774" s="17">
        <f t="shared" si="84"/>
        <v>2.9045250876108017</v>
      </c>
      <c r="AO774" s="36">
        <f t="shared" si="85"/>
        <v>0.34166666666666667</v>
      </c>
      <c r="AP774" s="37">
        <f t="shared" si="86"/>
        <v>0.34166666666666667</v>
      </c>
      <c r="AQ774" s="42"/>
      <c r="AR774" s="56">
        <v>30318.750000000004</v>
      </c>
      <c r="AS774" s="22">
        <f t="shared" si="88"/>
        <v>2.9681302824159963</v>
      </c>
      <c r="AT774" s="40">
        <v>89990</v>
      </c>
    </row>
    <row r="775" spans="1:46" ht="31.5" x14ac:dyDescent="0.25">
      <c r="A775" s="17"/>
      <c r="B775" s="18" t="s">
        <v>1821</v>
      </c>
      <c r="C775" s="19" t="s">
        <v>97</v>
      </c>
      <c r="D775" s="20" t="s">
        <v>132</v>
      </c>
      <c r="E775" s="49" t="s">
        <v>1822</v>
      </c>
      <c r="F775" s="22" t="str">
        <f t="shared" si="87"/>
        <v>4924C77B12</v>
      </c>
      <c r="G775" s="22" t="s">
        <v>100</v>
      </c>
      <c r="H775" s="17" t="s">
        <v>1798</v>
      </c>
      <c r="I775" s="24" t="s">
        <v>1823</v>
      </c>
      <c r="J775" s="50">
        <v>4924</v>
      </c>
      <c r="K775" s="17" t="s">
        <v>269</v>
      </c>
      <c r="L775" s="17" t="s">
        <v>106</v>
      </c>
      <c r="M775" s="28">
        <v>132</v>
      </c>
      <c r="N775" s="28"/>
      <c r="O775" s="28"/>
      <c r="P775" s="28"/>
      <c r="Q775" s="27"/>
      <c r="R775" s="28">
        <f t="shared" si="89"/>
        <v>132</v>
      </c>
      <c r="S775" s="29">
        <v>132</v>
      </c>
      <c r="T775" s="30">
        <f t="shared" si="90"/>
        <v>0</v>
      </c>
      <c r="U775" s="31">
        <v>43159</v>
      </c>
      <c r="V775" s="32">
        <v>0</v>
      </c>
      <c r="W775" s="32">
        <v>0</v>
      </c>
      <c r="X775" s="32">
        <v>0</v>
      </c>
      <c r="Y775" s="32">
        <v>0</v>
      </c>
      <c r="Z775" s="32">
        <v>0</v>
      </c>
      <c r="AA775" s="32">
        <v>0</v>
      </c>
      <c r="AB775" s="32">
        <v>3</v>
      </c>
      <c r="AC775" s="32">
        <v>1</v>
      </c>
      <c r="AD775" s="32">
        <v>2</v>
      </c>
      <c r="AE775" s="32">
        <v>1</v>
      </c>
      <c r="AF775" s="32">
        <v>1</v>
      </c>
      <c r="AG775" s="32">
        <v>0</v>
      </c>
      <c r="AH775" s="32">
        <v>1</v>
      </c>
      <c r="AI775" s="33">
        <v>6</v>
      </c>
      <c r="AJ775" s="33">
        <v>9</v>
      </c>
      <c r="AK775" s="33">
        <v>13</v>
      </c>
      <c r="AL775" s="34">
        <v>37</v>
      </c>
      <c r="AM775" s="35">
        <v>47682.62</v>
      </c>
      <c r="AN775" s="17">
        <f t="shared" si="84"/>
        <v>1.8702183697282881</v>
      </c>
      <c r="AO775" s="36">
        <f t="shared" si="85"/>
        <v>0.28030303030303028</v>
      </c>
      <c r="AP775" s="37">
        <f t="shared" si="86"/>
        <v>0.28030303030303028</v>
      </c>
      <c r="AQ775" s="42"/>
      <c r="AR775" s="56">
        <v>25495.75</v>
      </c>
      <c r="AS775" s="22">
        <f t="shared" si="88"/>
        <v>2.3529411764705883</v>
      </c>
      <c r="AT775" s="40">
        <v>59990</v>
      </c>
    </row>
    <row r="776" spans="1:46" ht="31.5" x14ac:dyDescent="0.25">
      <c r="A776" s="17"/>
      <c r="B776" s="18" t="s">
        <v>1821</v>
      </c>
      <c r="C776" s="19" t="s">
        <v>97</v>
      </c>
      <c r="D776" s="20" t="s">
        <v>132</v>
      </c>
      <c r="E776" s="49" t="s">
        <v>1824</v>
      </c>
      <c r="F776" s="22" t="str">
        <f t="shared" si="87"/>
        <v>4924C77C95</v>
      </c>
      <c r="G776" s="22" t="s">
        <v>100</v>
      </c>
      <c r="H776" s="17" t="s">
        <v>1798</v>
      </c>
      <c r="I776" s="24" t="s">
        <v>1823</v>
      </c>
      <c r="J776" s="50">
        <v>4924</v>
      </c>
      <c r="K776" s="17" t="s">
        <v>269</v>
      </c>
      <c r="L776" s="17" t="s">
        <v>270</v>
      </c>
      <c r="M776" s="28">
        <v>132</v>
      </c>
      <c r="N776" s="28"/>
      <c r="O776" s="28"/>
      <c r="P776" s="28"/>
      <c r="Q776" s="27"/>
      <c r="R776" s="28">
        <v>131</v>
      </c>
      <c r="S776" s="29">
        <v>131</v>
      </c>
      <c r="T776" s="30">
        <f t="shared" si="90"/>
        <v>0</v>
      </c>
      <c r="U776" s="31">
        <v>43159</v>
      </c>
      <c r="V776" s="32">
        <v>0</v>
      </c>
      <c r="W776" s="32">
        <v>0</v>
      </c>
      <c r="X776" s="32">
        <v>0</v>
      </c>
      <c r="Y776" s="32">
        <v>0</v>
      </c>
      <c r="Z776" s="32">
        <v>0</v>
      </c>
      <c r="AA776" s="32">
        <v>0</v>
      </c>
      <c r="AB776" s="32">
        <v>1</v>
      </c>
      <c r="AC776" s="32">
        <v>1</v>
      </c>
      <c r="AD776" s="32">
        <v>1</v>
      </c>
      <c r="AE776" s="32">
        <v>0</v>
      </c>
      <c r="AF776" s="32">
        <v>1</v>
      </c>
      <c r="AG776" s="32">
        <v>0</v>
      </c>
      <c r="AH776" s="32">
        <v>1</v>
      </c>
      <c r="AI776" s="33">
        <v>3</v>
      </c>
      <c r="AJ776" s="33">
        <v>2</v>
      </c>
      <c r="AK776" s="33">
        <v>3</v>
      </c>
      <c r="AL776" s="34">
        <v>13</v>
      </c>
      <c r="AM776" s="35">
        <v>49990</v>
      </c>
      <c r="AN776" s="17">
        <f t="shared" si="84"/>
        <v>1.9607189433533039</v>
      </c>
      <c r="AO776" s="36">
        <f t="shared" si="85"/>
        <v>9.9236641221374045E-2</v>
      </c>
      <c r="AP776" s="37">
        <f t="shared" si="86"/>
        <v>9.9236641221374045E-2</v>
      </c>
      <c r="AQ776" s="42"/>
      <c r="AR776" s="56">
        <v>25495.75</v>
      </c>
      <c r="AS776" s="22">
        <f t="shared" si="88"/>
        <v>2.3529411764705883</v>
      </c>
      <c r="AT776" s="40">
        <v>59990</v>
      </c>
    </row>
    <row r="777" spans="1:46" ht="31.5" x14ac:dyDescent="0.25">
      <c r="A777" s="17"/>
      <c r="B777" s="18" t="s">
        <v>1821</v>
      </c>
      <c r="C777" s="19" t="s">
        <v>97</v>
      </c>
      <c r="D777" s="20" t="s">
        <v>132</v>
      </c>
      <c r="E777" s="49" t="s">
        <v>1825</v>
      </c>
      <c r="F777" s="22" t="str">
        <f t="shared" si="87"/>
        <v>4925A13A01</v>
      </c>
      <c r="G777" s="22" t="s">
        <v>100</v>
      </c>
      <c r="H777" s="17" t="s">
        <v>1798</v>
      </c>
      <c r="I777" s="24" t="s">
        <v>1823</v>
      </c>
      <c r="J777" s="50">
        <v>4925</v>
      </c>
      <c r="K777" s="17" t="s">
        <v>103</v>
      </c>
      <c r="L777" s="17" t="s">
        <v>114</v>
      </c>
      <c r="M777" s="28">
        <v>132</v>
      </c>
      <c r="N777" s="28"/>
      <c r="O777" s="28"/>
      <c r="P777" s="28"/>
      <c r="Q777" s="27"/>
      <c r="R777" s="28">
        <f t="shared" si="89"/>
        <v>132</v>
      </c>
      <c r="S777" s="29">
        <v>132</v>
      </c>
      <c r="T777" s="30">
        <f t="shared" si="90"/>
        <v>0</v>
      </c>
      <c r="U777" s="31">
        <v>43159</v>
      </c>
      <c r="V777" s="32">
        <v>0</v>
      </c>
      <c r="W777" s="32">
        <v>0</v>
      </c>
      <c r="X777" s="32">
        <v>0</v>
      </c>
      <c r="Y777" s="32">
        <v>0</v>
      </c>
      <c r="Z777" s="32">
        <v>0</v>
      </c>
      <c r="AA777" s="32">
        <v>0</v>
      </c>
      <c r="AB777" s="32">
        <v>0</v>
      </c>
      <c r="AC777" s="32">
        <v>2</v>
      </c>
      <c r="AD777" s="32">
        <v>0</v>
      </c>
      <c r="AE777" s="32">
        <v>1</v>
      </c>
      <c r="AF777" s="32">
        <v>1</v>
      </c>
      <c r="AG777" s="32">
        <v>0</v>
      </c>
      <c r="AH777" s="32">
        <v>0</v>
      </c>
      <c r="AI777" s="33">
        <v>0</v>
      </c>
      <c r="AJ777" s="33">
        <v>2</v>
      </c>
      <c r="AK777" s="33">
        <v>4</v>
      </c>
      <c r="AL777" s="34">
        <v>10</v>
      </c>
      <c r="AM777" s="35">
        <v>49990</v>
      </c>
      <c r="AN777" s="17">
        <f t="shared" si="84"/>
        <v>1.9607189433533039</v>
      </c>
      <c r="AO777" s="36">
        <f t="shared" si="85"/>
        <v>7.575757575757576E-2</v>
      </c>
      <c r="AP777" s="37">
        <f t="shared" si="86"/>
        <v>7.575757575757576E-2</v>
      </c>
      <c r="AQ777" s="42"/>
      <c r="AR777" s="56">
        <v>25495.75</v>
      </c>
      <c r="AS777" s="22">
        <f t="shared" si="88"/>
        <v>2.3529411764705883</v>
      </c>
      <c r="AT777" s="40">
        <v>59990</v>
      </c>
    </row>
    <row r="778" spans="1:46" ht="31.5" x14ac:dyDescent="0.25">
      <c r="A778" s="17"/>
      <c r="B778" s="18" t="s">
        <v>1821</v>
      </c>
      <c r="C778" s="19" t="s">
        <v>97</v>
      </c>
      <c r="D778" s="20" t="s">
        <v>132</v>
      </c>
      <c r="E778" s="49" t="s">
        <v>1826</v>
      </c>
      <c r="F778" s="22" t="str">
        <f t="shared" si="87"/>
        <v>4925A13B05</v>
      </c>
      <c r="G778" s="22" t="s">
        <v>100</v>
      </c>
      <c r="H778" s="17" t="s">
        <v>1798</v>
      </c>
      <c r="I778" s="24" t="s">
        <v>1823</v>
      </c>
      <c r="J778" s="50">
        <v>4925</v>
      </c>
      <c r="K778" s="17" t="s">
        <v>103</v>
      </c>
      <c r="L778" s="17" t="s">
        <v>128</v>
      </c>
      <c r="M778" s="28">
        <v>132</v>
      </c>
      <c r="N778" s="28"/>
      <c r="O778" s="28"/>
      <c r="P778" s="28"/>
      <c r="Q778" s="27"/>
      <c r="R778" s="28">
        <f t="shared" si="89"/>
        <v>132</v>
      </c>
      <c r="S778" s="29">
        <v>132</v>
      </c>
      <c r="T778" s="30">
        <f t="shared" si="90"/>
        <v>0</v>
      </c>
      <c r="U778" s="31">
        <v>43159</v>
      </c>
      <c r="V778" s="32">
        <v>0</v>
      </c>
      <c r="W778" s="32">
        <v>0</v>
      </c>
      <c r="X778" s="32">
        <v>0</v>
      </c>
      <c r="Y778" s="32">
        <v>0</v>
      </c>
      <c r="Z778" s="32">
        <v>0</v>
      </c>
      <c r="AA778" s="32">
        <v>0</v>
      </c>
      <c r="AB778" s="32">
        <v>0</v>
      </c>
      <c r="AC778" s="32">
        <v>2</v>
      </c>
      <c r="AD778" s="32">
        <v>1</v>
      </c>
      <c r="AE778" s="32">
        <v>0</v>
      </c>
      <c r="AF778" s="32">
        <v>0</v>
      </c>
      <c r="AG778" s="32">
        <v>1</v>
      </c>
      <c r="AH778" s="32">
        <v>0</v>
      </c>
      <c r="AI778" s="33">
        <v>1</v>
      </c>
      <c r="AJ778" s="33">
        <v>3</v>
      </c>
      <c r="AK778" s="33">
        <v>2</v>
      </c>
      <c r="AL778" s="34">
        <v>10</v>
      </c>
      <c r="AM778" s="35">
        <v>46240.5</v>
      </c>
      <c r="AN778" s="17">
        <f t="shared" si="84"/>
        <v>1.8136552170459783</v>
      </c>
      <c r="AO778" s="36">
        <f t="shared" si="85"/>
        <v>7.575757575757576E-2</v>
      </c>
      <c r="AP778" s="37">
        <f t="shared" si="86"/>
        <v>7.575757575757576E-2</v>
      </c>
      <c r="AQ778" s="42"/>
      <c r="AR778" s="56">
        <v>25495.75</v>
      </c>
      <c r="AS778" s="22">
        <f t="shared" si="88"/>
        <v>2.3529411764705883</v>
      </c>
      <c r="AT778" s="40">
        <v>59990</v>
      </c>
    </row>
    <row r="779" spans="1:46" ht="31.5" x14ac:dyDescent="0.25">
      <c r="A779" s="17"/>
      <c r="B779" s="18" t="s">
        <v>1821</v>
      </c>
      <c r="C779" s="19" t="s">
        <v>97</v>
      </c>
      <c r="D779" s="20" t="s">
        <v>129</v>
      </c>
      <c r="E779" s="49" t="s">
        <v>1827</v>
      </c>
      <c r="F779" s="22" t="str">
        <f t="shared" si="87"/>
        <v>4926P01ACC</v>
      </c>
      <c r="G779" s="22" t="s">
        <v>100</v>
      </c>
      <c r="H779" s="17" t="s">
        <v>1798</v>
      </c>
      <c r="I779" s="24" t="s">
        <v>1823</v>
      </c>
      <c r="J779" s="50">
        <v>4926</v>
      </c>
      <c r="K779" s="17" t="s">
        <v>184</v>
      </c>
      <c r="L779" s="17" t="s">
        <v>1828</v>
      </c>
      <c r="M779" s="28">
        <v>96</v>
      </c>
      <c r="N779" s="28"/>
      <c r="O779" s="28"/>
      <c r="P779" s="28"/>
      <c r="Q779" s="27"/>
      <c r="R779" s="28">
        <f t="shared" si="89"/>
        <v>96</v>
      </c>
      <c r="S779" s="29">
        <v>96</v>
      </c>
      <c r="T779" s="30">
        <f t="shared" si="90"/>
        <v>0</v>
      </c>
      <c r="U779" s="31">
        <v>43159</v>
      </c>
      <c r="V779" s="32">
        <v>0</v>
      </c>
      <c r="W779" s="32">
        <v>0</v>
      </c>
      <c r="X779" s="32">
        <v>0</v>
      </c>
      <c r="Y779" s="32">
        <v>0</v>
      </c>
      <c r="Z779" s="32">
        <v>0</v>
      </c>
      <c r="AA779" s="32">
        <v>0</v>
      </c>
      <c r="AB779" s="32">
        <v>0</v>
      </c>
      <c r="AC779" s="32">
        <v>0</v>
      </c>
      <c r="AD779" s="32">
        <v>1</v>
      </c>
      <c r="AE779" s="32">
        <v>0</v>
      </c>
      <c r="AF779" s="32">
        <v>0</v>
      </c>
      <c r="AG779" s="32">
        <v>2</v>
      </c>
      <c r="AH779" s="32">
        <v>0</v>
      </c>
      <c r="AI779" s="33">
        <v>2</v>
      </c>
      <c r="AJ779" s="33">
        <v>2</v>
      </c>
      <c r="AK779" s="33">
        <v>4</v>
      </c>
      <c r="AL779" s="34">
        <v>11</v>
      </c>
      <c r="AM779" s="35">
        <v>46240.5</v>
      </c>
      <c r="AN779" s="17">
        <f t="shared" si="84"/>
        <v>1.8136552170459783</v>
      </c>
      <c r="AO779" s="36">
        <f t="shared" si="85"/>
        <v>0.11458333333333333</v>
      </c>
      <c r="AP779" s="37">
        <f t="shared" si="86"/>
        <v>0.11458333333333333</v>
      </c>
      <c r="AQ779" s="42"/>
      <c r="AR779" s="56">
        <v>25495.75</v>
      </c>
      <c r="AS779" s="22">
        <f t="shared" si="88"/>
        <v>2.3529411764705883</v>
      </c>
      <c r="AT779" s="40">
        <v>59990</v>
      </c>
    </row>
    <row r="780" spans="1:46" ht="31.5" x14ac:dyDescent="0.25">
      <c r="A780" s="17"/>
      <c r="B780" s="18" t="s">
        <v>1821</v>
      </c>
      <c r="C780" s="19" t="s">
        <v>97</v>
      </c>
      <c r="D780" s="20" t="s">
        <v>129</v>
      </c>
      <c r="E780" s="49" t="s">
        <v>1829</v>
      </c>
      <c r="F780" s="22" t="str">
        <f t="shared" si="87"/>
        <v>4926P01A2H</v>
      </c>
      <c r="G780" s="22" t="s">
        <v>100</v>
      </c>
      <c r="H780" s="17" t="s">
        <v>1798</v>
      </c>
      <c r="I780" s="24" t="s">
        <v>1823</v>
      </c>
      <c r="J780" s="50">
        <v>4926</v>
      </c>
      <c r="K780" s="17" t="s">
        <v>184</v>
      </c>
      <c r="L780" s="17" t="s">
        <v>1830</v>
      </c>
      <c r="M780" s="28">
        <v>96</v>
      </c>
      <c r="N780" s="28"/>
      <c r="O780" s="28"/>
      <c r="P780" s="28"/>
      <c r="Q780" s="27"/>
      <c r="R780" s="28">
        <f t="shared" si="89"/>
        <v>96</v>
      </c>
      <c r="S780" s="29">
        <v>96</v>
      </c>
      <c r="T780" s="30">
        <f t="shared" si="90"/>
        <v>0</v>
      </c>
      <c r="U780" s="31">
        <v>43159</v>
      </c>
      <c r="V780" s="32">
        <v>0</v>
      </c>
      <c r="W780" s="32">
        <v>0</v>
      </c>
      <c r="X780" s="32">
        <v>0</v>
      </c>
      <c r="Y780" s="32">
        <v>0</v>
      </c>
      <c r="Z780" s="32">
        <v>0</v>
      </c>
      <c r="AA780" s="32">
        <v>0</v>
      </c>
      <c r="AB780" s="32">
        <v>0</v>
      </c>
      <c r="AC780" s="32">
        <v>1</v>
      </c>
      <c r="AD780" s="32">
        <v>0</v>
      </c>
      <c r="AE780" s="32">
        <v>0</v>
      </c>
      <c r="AF780" s="32">
        <v>0</v>
      </c>
      <c r="AG780" s="32">
        <v>1</v>
      </c>
      <c r="AH780" s="32">
        <v>0</v>
      </c>
      <c r="AI780" s="33">
        <v>4</v>
      </c>
      <c r="AJ780" s="33">
        <v>7</v>
      </c>
      <c r="AK780" s="33">
        <v>4</v>
      </c>
      <c r="AL780" s="34">
        <v>17</v>
      </c>
      <c r="AM780" s="35">
        <v>48115.25</v>
      </c>
      <c r="AN780" s="17">
        <f t="shared" si="84"/>
        <v>1.8871870801996411</v>
      </c>
      <c r="AO780" s="36">
        <f t="shared" si="85"/>
        <v>0.17708333333333334</v>
      </c>
      <c r="AP780" s="37">
        <f t="shared" si="86"/>
        <v>0.17708333333333334</v>
      </c>
      <c r="AQ780" s="42"/>
      <c r="AR780" s="56">
        <v>25495.75</v>
      </c>
      <c r="AS780" s="22">
        <f t="shared" si="88"/>
        <v>2.3529411764705883</v>
      </c>
      <c r="AT780" s="40">
        <v>59990</v>
      </c>
    </row>
    <row r="781" spans="1:46" ht="31.5" x14ac:dyDescent="0.25">
      <c r="A781" s="17"/>
      <c r="B781" s="18" t="s">
        <v>1244</v>
      </c>
      <c r="C781" s="19" t="s">
        <v>1831</v>
      </c>
      <c r="D781" s="20" t="s">
        <v>129</v>
      </c>
      <c r="E781" s="49" t="s">
        <v>1832</v>
      </c>
      <c r="F781" s="22" t="str">
        <f t="shared" si="87"/>
        <v>M579P01A04</v>
      </c>
      <c r="G781" s="22" t="s">
        <v>100</v>
      </c>
      <c r="H781" s="23" t="s">
        <v>101</v>
      </c>
      <c r="I781" s="24" t="s">
        <v>1833</v>
      </c>
      <c r="J781" s="50" t="s">
        <v>1833</v>
      </c>
      <c r="K781" s="17" t="s">
        <v>184</v>
      </c>
      <c r="L781" s="17" t="s">
        <v>1834</v>
      </c>
      <c r="M781" s="28">
        <v>300</v>
      </c>
      <c r="N781" s="28">
        <v>77</v>
      </c>
      <c r="O781" s="28"/>
      <c r="P781" s="28"/>
      <c r="Q781" s="27">
        <v>-27</v>
      </c>
      <c r="R781" s="28">
        <f t="shared" si="89"/>
        <v>350</v>
      </c>
      <c r="S781" s="29">
        <v>350</v>
      </c>
      <c r="T781" s="30">
        <f t="shared" si="90"/>
        <v>0</v>
      </c>
      <c r="U781" s="31">
        <v>43159</v>
      </c>
      <c r="V781" s="32">
        <v>0</v>
      </c>
      <c r="W781" s="32">
        <v>0</v>
      </c>
      <c r="X781" s="32">
        <v>0</v>
      </c>
      <c r="Y781" s="32">
        <v>0</v>
      </c>
      <c r="Z781" s="32">
        <v>0</v>
      </c>
      <c r="AA781" s="32">
        <v>2</v>
      </c>
      <c r="AB781" s="32">
        <v>1</v>
      </c>
      <c r="AC781" s="32">
        <v>1</v>
      </c>
      <c r="AD781" s="32">
        <v>1</v>
      </c>
      <c r="AE781" s="32">
        <v>0</v>
      </c>
      <c r="AF781" s="32">
        <v>3</v>
      </c>
      <c r="AG781" s="32">
        <v>10</v>
      </c>
      <c r="AH781" s="32">
        <v>6</v>
      </c>
      <c r="AI781" s="32">
        <v>11</v>
      </c>
      <c r="AJ781" s="32">
        <v>11</v>
      </c>
      <c r="AK781" s="32">
        <v>19</v>
      </c>
      <c r="AL781" s="34">
        <v>65</v>
      </c>
      <c r="AM781" s="35">
        <v>48411.26</v>
      </c>
      <c r="AN781" s="17">
        <f t="shared" si="84"/>
        <v>4.1096111123844539</v>
      </c>
      <c r="AO781" s="36">
        <f t="shared" si="85"/>
        <v>0.18571428571428572</v>
      </c>
      <c r="AP781" s="37">
        <f t="shared" si="86"/>
        <v>0.18571428571428572</v>
      </c>
      <c r="AQ781" s="42"/>
      <c r="AR781" s="56">
        <v>11780.010000000002</v>
      </c>
      <c r="AS781" s="22">
        <f t="shared" si="88"/>
        <v>4.2436296743381368</v>
      </c>
      <c r="AT781" s="40">
        <v>49990</v>
      </c>
    </row>
    <row r="782" spans="1:46" ht="31.5" x14ac:dyDescent="0.25">
      <c r="A782" s="17"/>
      <c r="B782" s="18" t="s">
        <v>1244</v>
      </c>
      <c r="C782" s="19" t="s">
        <v>1831</v>
      </c>
      <c r="D782" s="20" t="s">
        <v>129</v>
      </c>
      <c r="E782" s="49" t="s">
        <v>1835</v>
      </c>
      <c r="F782" s="22" t="str">
        <f t="shared" si="87"/>
        <v>M579P01ACC</v>
      </c>
      <c r="G782" s="22" t="s">
        <v>100</v>
      </c>
      <c r="H782" s="23" t="s">
        <v>101</v>
      </c>
      <c r="I782" s="24" t="s">
        <v>1833</v>
      </c>
      <c r="J782" s="50" t="s">
        <v>1833</v>
      </c>
      <c r="K782" s="17" t="s">
        <v>184</v>
      </c>
      <c r="L782" s="17" t="s">
        <v>1836</v>
      </c>
      <c r="M782" s="28">
        <v>300</v>
      </c>
      <c r="N782" s="28">
        <v>77</v>
      </c>
      <c r="O782" s="28"/>
      <c r="P782" s="28"/>
      <c r="Q782" s="27">
        <v>-28</v>
      </c>
      <c r="R782" s="28">
        <f t="shared" si="89"/>
        <v>349</v>
      </c>
      <c r="S782" s="29">
        <v>349</v>
      </c>
      <c r="T782" s="30">
        <f t="shared" si="90"/>
        <v>0</v>
      </c>
      <c r="U782" s="31">
        <v>43159</v>
      </c>
      <c r="V782" s="32">
        <v>0</v>
      </c>
      <c r="W782" s="32">
        <v>0</v>
      </c>
      <c r="X782" s="32">
        <v>0</v>
      </c>
      <c r="Y782" s="32">
        <v>0</v>
      </c>
      <c r="Z782" s="32">
        <v>0</v>
      </c>
      <c r="AA782" s="32">
        <v>2</v>
      </c>
      <c r="AB782" s="32">
        <v>1</v>
      </c>
      <c r="AC782" s="32">
        <v>3</v>
      </c>
      <c r="AD782" s="32">
        <v>4</v>
      </c>
      <c r="AE782" s="32">
        <v>4</v>
      </c>
      <c r="AF782" s="32">
        <v>6</v>
      </c>
      <c r="AG782" s="32">
        <v>8</v>
      </c>
      <c r="AH782" s="32">
        <v>1</v>
      </c>
      <c r="AI782" s="32">
        <v>16</v>
      </c>
      <c r="AJ782" s="32">
        <v>10</v>
      </c>
      <c r="AK782" s="32">
        <v>15</v>
      </c>
      <c r="AL782" s="34">
        <v>70</v>
      </c>
      <c r="AM782" s="35">
        <v>48523.47</v>
      </c>
      <c r="AN782" s="17">
        <f t="shared" si="84"/>
        <v>4.1191365711913654</v>
      </c>
      <c r="AO782" s="36">
        <f t="shared" si="85"/>
        <v>0.20057306590257878</v>
      </c>
      <c r="AP782" s="37">
        <f t="shared" si="86"/>
        <v>0.20057306590257878</v>
      </c>
      <c r="AQ782" s="42"/>
      <c r="AR782" s="56">
        <v>11780.010000000002</v>
      </c>
      <c r="AS782" s="22">
        <f t="shared" si="88"/>
        <v>4.2436296743381368</v>
      </c>
      <c r="AT782" s="40">
        <v>49990</v>
      </c>
    </row>
    <row r="783" spans="1:46" ht="31.5" x14ac:dyDescent="0.25">
      <c r="A783" s="17"/>
      <c r="B783" s="18" t="s">
        <v>1244</v>
      </c>
      <c r="C783" s="19" t="s">
        <v>1831</v>
      </c>
      <c r="D783" s="20" t="s">
        <v>132</v>
      </c>
      <c r="E783" s="49" t="s">
        <v>1837</v>
      </c>
      <c r="F783" s="22" t="str">
        <f t="shared" si="87"/>
        <v>M602ASNA01</v>
      </c>
      <c r="G783" s="22" t="s">
        <v>100</v>
      </c>
      <c r="H783" s="23" t="s">
        <v>101</v>
      </c>
      <c r="I783" s="24" t="s">
        <v>1838</v>
      </c>
      <c r="J783" s="50" t="s">
        <v>1838</v>
      </c>
      <c r="K783" s="17" t="s">
        <v>1839</v>
      </c>
      <c r="L783" s="17" t="s">
        <v>713</v>
      </c>
      <c r="M783" s="28">
        <v>210</v>
      </c>
      <c r="N783" s="28">
        <v>154</v>
      </c>
      <c r="O783" s="28"/>
      <c r="P783" s="28"/>
      <c r="Q783" s="27"/>
      <c r="R783" s="28">
        <f t="shared" si="89"/>
        <v>364</v>
      </c>
      <c r="S783" s="29">
        <v>364</v>
      </c>
      <c r="T783" s="30">
        <f t="shared" si="90"/>
        <v>0</v>
      </c>
      <c r="U783" s="31">
        <v>43159</v>
      </c>
      <c r="V783" s="32">
        <v>0</v>
      </c>
      <c r="W783" s="32">
        <v>0</v>
      </c>
      <c r="X783" s="32">
        <v>0</v>
      </c>
      <c r="Y783" s="32">
        <v>0</v>
      </c>
      <c r="Z783" s="32">
        <v>0</v>
      </c>
      <c r="AA783" s="32">
        <v>1</v>
      </c>
      <c r="AB783" s="33">
        <v>1</v>
      </c>
      <c r="AC783" s="33">
        <v>5</v>
      </c>
      <c r="AD783" s="33">
        <v>8</v>
      </c>
      <c r="AE783" s="33">
        <v>8</v>
      </c>
      <c r="AF783" s="33">
        <v>15</v>
      </c>
      <c r="AG783" s="33">
        <v>17</v>
      </c>
      <c r="AH783" s="33">
        <v>15</v>
      </c>
      <c r="AI783" s="33">
        <v>19</v>
      </c>
      <c r="AJ783" s="33">
        <v>18</v>
      </c>
      <c r="AK783" s="33">
        <v>25</v>
      </c>
      <c r="AL783" s="34">
        <v>132</v>
      </c>
      <c r="AM783" s="35">
        <v>48250.12</v>
      </c>
      <c r="AN783" s="17">
        <f t="shared" si="84"/>
        <v>3.377589799914178</v>
      </c>
      <c r="AO783" s="36">
        <f t="shared" si="85"/>
        <v>0.36263736263736263</v>
      </c>
      <c r="AP783" s="37">
        <f t="shared" si="86"/>
        <v>0.36263736263736263</v>
      </c>
      <c r="AQ783" s="42"/>
      <c r="AR783" s="56">
        <v>14285.37</v>
      </c>
      <c r="AS783" s="22">
        <f t="shared" si="88"/>
        <v>3.8493927703657658</v>
      </c>
      <c r="AT783" s="40">
        <v>54990</v>
      </c>
    </row>
    <row r="784" spans="1:46" ht="31.5" x14ac:dyDescent="0.25">
      <c r="A784" s="17"/>
      <c r="B784" s="18" t="s">
        <v>1244</v>
      </c>
      <c r="C784" s="19" t="s">
        <v>1831</v>
      </c>
      <c r="D784" s="20" t="s">
        <v>132</v>
      </c>
      <c r="E784" s="49" t="s">
        <v>1840</v>
      </c>
      <c r="F784" s="22" t="str">
        <f t="shared" si="87"/>
        <v>M602ASNAFG</v>
      </c>
      <c r="G784" s="22" t="s">
        <v>100</v>
      </c>
      <c r="H784" s="23" t="s">
        <v>101</v>
      </c>
      <c r="I784" s="24" t="s">
        <v>1838</v>
      </c>
      <c r="J784" s="50" t="s">
        <v>1838</v>
      </c>
      <c r="K784" s="17" t="s">
        <v>1839</v>
      </c>
      <c r="L784" s="17" t="s">
        <v>717</v>
      </c>
      <c r="M784" s="28">
        <v>210</v>
      </c>
      <c r="N784" s="28">
        <v>77</v>
      </c>
      <c r="O784" s="28"/>
      <c r="P784" s="28"/>
      <c r="Q784" s="27"/>
      <c r="R784" s="28">
        <f t="shared" si="89"/>
        <v>287</v>
      </c>
      <c r="S784" s="29">
        <v>287</v>
      </c>
      <c r="T784" s="30">
        <f t="shared" si="90"/>
        <v>0</v>
      </c>
      <c r="U784" s="31">
        <v>43159</v>
      </c>
      <c r="V784" s="32">
        <v>0</v>
      </c>
      <c r="W784" s="32">
        <v>0</v>
      </c>
      <c r="X784" s="32">
        <v>0</v>
      </c>
      <c r="Y784" s="32">
        <v>0</v>
      </c>
      <c r="Z784" s="32">
        <v>0</v>
      </c>
      <c r="AA784" s="32">
        <v>0</v>
      </c>
      <c r="AB784" s="33">
        <v>3</v>
      </c>
      <c r="AC784" s="33">
        <v>8</v>
      </c>
      <c r="AD784" s="33">
        <v>13</v>
      </c>
      <c r="AE784" s="33">
        <v>14</v>
      </c>
      <c r="AF784" s="33">
        <v>22</v>
      </c>
      <c r="AG784" s="33">
        <v>10</v>
      </c>
      <c r="AH784" s="33">
        <v>19</v>
      </c>
      <c r="AI784" s="33">
        <v>16</v>
      </c>
      <c r="AJ784" s="33">
        <v>18</v>
      </c>
      <c r="AK784" s="33">
        <v>17</v>
      </c>
      <c r="AL784" s="34">
        <v>140</v>
      </c>
      <c r="AM784" s="35">
        <v>48431.35</v>
      </c>
      <c r="AN784" s="17">
        <f t="shared" si="84"/>
        <v>3.3902762056565559</v>
      </c>
      <c r="AO784" s="36">
        <f t="shared" si="85"/>
        <v>0.48780487804878048</v>
      </c>
      <c r="AP784" s="37">
        <f t="shared" si="86"/>
        <v>0.48780487804878048</v>
      </c>
      <c r="AQ784" s="42"/>
      <c r="AR784" s="56">
        <v>14285.37</v>
      </c>
      <c r="AS784" s="22">
        <f t="shared" si="88"/>
        <v>3.8493927703657658</v>
      </c>
      <c r="AT784" s="40">
        <v>54990</v>
      </c>
    </row>
    <row r="785" spans="1:46" ht="31.5" x14ac:dyDescent="0.25">
      <c r="A785" s="17"/>
      <c r="B785" s="18" t="s">
        <v>1244</v>
      </c>
      <c r="C785" s="19" t="s">
        <v>1831</v>
      </c>
      <c r="D785" s="20" t="s">
        <v>1841</v>
      </c>
      <c r="E785" s="49" t="s">
        <v>1842</v>
      </c>
      <c r="F785" s="22" t="str">
        <f t="shared" si="87"/>
        <v>M605A%#A01</v>
      </c>
      <c r="G785" s="22" t="s">
        <v>100</v>
      </c>
      <c r="H785" s="23" t="s">
        <v>101</v>
      </c>
      <c r="I785" s="24" t="s">
        <v>1843</v>
      </c>
      <c r="J785" s="50" t="s">
        <v>1843</v>
      </c>
      <c r="K785" s="17" t="s">
        <v>1844</v>
      </c>
      <c r="L785" s="17" t="s">
        <v>713</v>
      </c>
      <c r="M785" s="28">
        <v>210</v>
      </c>
      <c r="N785" s="28">
        <v>154</v>
      </c>
      <c r="O785" s="28"/>
      <c r="P785" s="28"/>
      <c r="Q785" s="27"/>
      <c r="R785" s="28">
        <f t="shared" si="89"/>
        <v>364</v>
      </c>
      <c r="S785" s="29">
        <v>364</v>
      </c>
      <c r="T785" s="30">
        <f t="shared" si="90"/>
        <v>0</v>
      </c>
      <c r="U785" s="31">
        <v>43159</v>
      </c>
      <c r="V785" s="32">
        <v>0</v>
      </c>
      <c r="W785" s="32">
        <v>0</v>
      </c>
      <c r="X785" s="32">
        <v>1</v>
      </c>
      <c r="Y785" s="32">
        <v>2</v>
      </c>
      <c r="Z785" s="33">
        <v>9</v>
      </c>
      <c r="AA785" s="33">
        <v>5</v>
      </c>
      <c r="AB785" s="44">
        <v>12</v>
      </c>
      <c r="AC785" s="44">
        <v>14</v>
      </c>
      <c r="AD785" s="44">
        <v>10</v>
      </c>
      <c r="AE785" s="44">
        <v>13</v>
      </c>
      <c r="AF785" s="44">
        <v>19</v>
      </c>
      <c r="AG785" s="44">
        <v>17</v>
      </c>
      <c r="AH785" s="44">
        <v>16</v>
      </c>
      <c r="AI785" s="44">
        <v>11</v>
      </c>
      <c r="AJ785" s="44">
        <v>7</v>
      </c>
      <c r="AK785" s="44">
        <v>8</v>
      </c>
      <c r="AL785" s="34">
        <v>144</v>
      </c>
      <c r="AM785" s="35">
        <v>37990.129999999997</v>
      </c>
      <c r="AN785" s="17">
        <f t="shared" si="84"/>
        <v>2.6911404474404144</v>
      </c>
      <c r="AO785" s="36">
        <f t="shared" si="85"/>
        <v>0.39560439560439559</v>
      </c>
      <c r="AP785" s="37">
        <f t="shared" si="86"/>
        <v>0.39560439560439559</v>
      </c>
      <c r="AQ785" s="42"/>
      <c r="AR785" s="56">
        <v>14116.740000000002</v>
      </c>
      <c r="AS785" s="22">
        <f t="shared" si="88"/>
        <v>3.8953752778616022</v>
      </c>
      <c r="AT785" s="40">
        <v>54990</v>
      </c>
    </row>
    <row r="786" spans="1:46" ht="31.5" x14ac:dyDescent="0.25">
      <c r="A786" s="17"/>
      <c r="B786" s="18" t="s">
        <v>1244</v>
      </c>
      <c r="C786" s="19" t="s">
        <v>1831</v>
      </c>
      <c r="D786" s="20" t="s">
        <v>1841</v>
      </c>
      <c r="E786" s="49" t="s">
        <v>1845</v>
      </c>
      <c r="F786" s="22" t="str">
        <f t="shared" si="87"/>
        <v>M605AVRAKX</v>
      </c>
      <c r="G786" s="22" t="s">
        <v>100</v>
      </c>
      <c r="H786" s="23" t="s">
        <v>101</v>
      </c>
      <c r="I786" s="24" t="s">
        <v>1843</v>
      </c>
      <c r="J786" s="50" t="s">
        <v>1843</v>
      </c>
      <c r="K786" s="17" t="s">
        <v>1846</v>
      </c>
      <c r="L786" s="17" t="s">
        <v>1847</v>
      </c>
      <c r="M786" s="28">
        <v>210</v>
      </c>
      <c r="N786" s="28">
        <v>77</v>
      </c>
      <c r="O786" s="28"/>
      <c r="P786" s="28"/>
      <c r="Q786" s="27"/>
      <c r="R786" s="28">
        <f t="shared" si="89"/>
        <v>287</v>
      </c>
      <c r="S786" s="29">
        <v>287</v>
      </c>
      <c r="T786" s="30">
        <f t="shared" si="90"/>
        <v>0</v>
      </c>
      <c r="U786" s="31">
        <v>43159</v>
      </c>
      <c r="V786" s="32">
        <v>0</v>
      </c>
      <c r="W786" s="32">
        <v>0</v>
      </c>
      <c r="X786" s="32">
        <v>0</v>
      </c>
      <c r="Y786" s="32">
        <v>6</v>
      </c>
      <c r="Z786" s="33">
        <v>4</v>
      </c>
      <c r="AA786" s="33">
        <v>8</v>
      </c>
      <c r="AB786" s="44">
        <v>4</v>
      </c>
      <c r="AC786" s="44">
        <v>8</v>
      </c>
      <c r="AD786" s="44">
        <v>11</v>
      </c>
      <c r="AE786" s="44">
        <v>5</v>
      </c>
      <c r="AF786" s="44">
        <v>7</v>
      </c>
      <c r="AG786" s="44">
        <v>15</v>
      </c>
      <c r="AH786" s="44">
        <v>6</v>
      </c>
      <c r="AI786" s="44">
        <v>8</v>
      </c>
      <c r="AJ786" s="44">
        <v>8</v>
      </c>
      <c r="AK786" s="44">
        <v>3</v>
      </c>
      <c r="AL786" s="34">
        <v>93</v>
      </c>
      <c r="AM786" s="35">
        <v>34657</v>
      </c>
      <c r="AN786" s="17">
        <f t="shared" si="84"/>
        <v>2.4550285689188862</v>
      </c>
      <c r="AO786" s="36">
        <f t="shared" si="85"/>
        <v>0.3240418118466899</v>
      </c>
      <c r="AP786" s="37">
        <f t="shared" si="86"/>
        <v>0.3240418118466899</v>
      </c>
      <c r="AQ786" s="42"/>
      <c r="AR786" s="56">
        <v>14116.740000000002</v>
      </c>
      <c r="AS786" s="22">
        <f t="shared" si="88"/>
        <v>3.8953752778616022</v>
      </c>
      <c r="AT786" s="40">
        <v>54990</v>
      </c>
    </row>
    <row r="787" spans="1:46" ht="31.5" x14ac:dyDescent="0.25">
      <c r="A787" s="17"/>
      <c r="B787" s="18" t="s">
        <v>1244</v>
      </c>
      <c r="C787" s="19" t="s">
        <v>1831</v>
      </c>
      <c r="D787" s="20" t="s">
        <v>1841</v>
      </c>
      <c r="E787" s="49" t="s">
        <v>1848</v>
      </c>
      <c r="F787" s="22" t="str">
        <f t="shared" si="87"/>
        <v>M641A%#A01</v>
      </c>
      <c r="G787" s="22" t="s">
        <v>100</v>
      </c>
      <c r="H787" s="23" t="s">
        <v>101</v>
      </c>
      <c r="I787" s="24" t="s">
        <v>1849</v>
      </c>
      <c r="J787" s="50" t="s">
        <v>1849</v>
      </c>
      <c r="K787" s="17" t="s">
        <v>1844</v>
      </c>
      <c r="L787" s="17" t="s">
        <v>713</v>
      </c>
      <c r="M787" s="28">
        <v>210</v>
      </c>
      <c r="N787" s="28">
        <v>154</v>
      </c>
      <c r="O787" s="28"/>
      <c r="P787" s="28"/>
      <c r="Q787" s="27"/>
      <c r="R787" s="28">
        <f t="shared" si="89"/>
        <v>364</v>
      </c>
      <c r="S787" s="29">
        <v>364</v>
      </c>
      <c r="T787" s="30">
        <f t="shared" si="90"/>
        <v>0</v>
      </c>
      <c r="U787" s="31">
        <v>43159</v>
      </c>
      <c r="V787" s="32">
        <v>0</v>
      </c>
      <c r="W787" s="32">
        <v>0</v>
      </c>
      <c r="X787" s="32">
        <v>3</v>
      </c>
      <c r="Y787" s="32">
        <v>1</v>
      </c>
      <c r="Z787" s="33">
        <v>7</v>
      </c>
      <c r="AA787" s="33">
        <v>6</v>
      </c>
      <c r="AB787" s="44">
        <v>6</v>
      </c>
      <c r="AC787" s="44">
        <v>11</v>
      </c>
      <c r="AD787" s="44">
        <v>10</v>
      </c>
      <c r="AE787" s="44">
        <v>6</v>
      </c>
      <c r="AF787" s="44">
        <v>24</v>
      </c>
      <c r="AG787" s="44">
        <v>13</v>
      </c>
      <c r="AH787" s="44">
        <v>13</v>
      </c>
      <c r="AI787" s="44">
        <v>15</v>
      </c>
      <c r="AJ787" s="44">
        <v>15</v>
      </c>
      <c r="AK787" s="44">
        <v>12</v>
      </c>
      <c r="AL787" s="34">
        <v>142</v>
      </c>
      <c r="AM787" s="35">
        <v>39490.080000000002</v>
      </c>
      <c r="AN787" s="17">
        <f t="shared" si="84"/>
        <v>2.6858646541879749</v>
      </c>
      <c r="AO787" s="36">
        <f t="shared" si="85"/>
        <v>0.39010989010989011</v>
      </c>
      <c r="AP787" s="37">
        <f t="shared" si="86"/>
        <v>0.39010989010989011</v>
      </c>
      <c r="AQ787" s="42"/>
      <c r="AR787" s="56">
        <v>14702.93</v>
      </c>
      <c r="AS787" s="22">
        <f t="shared" si="88"/>
        <v>4.0801391287314841</v>
      </c>
      <c r="AT787" s="40">
        <v>59990</v>
      </c>
    </row>
    <row r="788" spans="1:46" ht="31.5" x14ac:dyDescent="0.25">
      <c r="A788" s="17"/>
      <c r="B788" s="18" t="s">
        <v>1244</v>
      </c>
      <c r="C788" s="19" t="s">
        <v>1831</v>
      </c>
      <c r="D788" s="20" t="s">
        <v>1841</v>
      </c>
      <c r="E788" s="49" t="s">
        <v>1850</v>
      </c>
      <c r="F788" s="22" t="str">
        <f t="shared" si="87"/>
        <v>M641AALA11</v>
      </c>
      <c r="G788" s="22" t="s">
        <v>100</v>
      </c>
      <c r="H788" s="23" t="s">
        <v>101</v>
      </c>
      <c r="I788" s="24" t="s">
        <v>1849</v>
      </c>
      <c r="J788" s="50" t="s">
        <v>1849</v>
      </c>
      <c r="K788" s="17" t="s">
        <v>1851</v>
      </c>
      <c r="L788" s="17" t="s">
        <v>1852</v>
      </c>
      <c r="M788" s="28">
        <v>210</v>
      </c>
      <c r="N788" s="28">
        <v>77</v>
      </c>
      <c r="O788" s="28"/>
      <c r="P788" s="28"/>
      <c r="Q788" s="27"/>
      <c r="R788" s="28">
        <f t="shared" si="89"/>
        <v>287</v>
      </c>
      <c r="S788" s="29">
        <v>287</v>
      </c>
      <c r="T788" s="30">
        <f t="shared" si="90"/>
        <v>0</v>
      </c>
      <c r="U788" s="31">
        <v>43159</v>
      </c>
      <c r="V788" s="32">
        <v>0</v>
      </c>
      <c r="W788" s="32">
        <v>0</v>
      </c>
      <c r="X788" s="32">
        <v>0</v>
      </c>
      <c r="Y788" s="32">
        <v>3</v>
      </c>
      <c r="Z788" s="33">
        <v>2</v>
      </c>
      <c r="AA788" s="33">
        <v>5</v>
      </c>
      <c r="AB788" s="44">
        <v>3</v>
      </c>
      <c r="AC788" s="44">
        <v>6</v>
      </c>
      <c r="AD788" s="44">
        <v>11</v>
      </c>
      <c r="AE788" s="44">
        <v>10</v>
      </c>
      <c r="AF788" s="44">
        <v>14</v>
      </c>
      <c r="AG788" s="44">
        <v>16</v>
      </c>
      <c r="AH788" s="44">
        <v>8</v>
      </c>
      <c r="AI788" s="44">
        <v>9</v>
      </c>
      <c r="AJ788" s="44">
        <v>9</v>
      </c>
      <c r="AK788" s="44">
        <v>10</v>
      </c>
      <c r="AL788" s="34">
        <v>106</v>
      </c>
      <c r="AM788" s="35">
        <v>39390.1</v>
      </c>
      <c r="AN788" s="17">
        <f t="shared" si="84"/>
        <v>2.6790646490189367</v>
      </c>
      <c r="AO788" s="36">
        <f t="shared" si="85"/>
        <v>0.36933797909407667</v>
      </c>
      <c r="AP788" s="37">
        <f t="shared" si="86"/>
        <v>0.36933797909407667</v>
      </c>
      <c r="AQ788" s="42"/>
      <c r="AR788" s="56">
        <v>14702.93</v>
      </c>
      <c r="AS788" s="22">
        <f t="shared" si="88"/>
        <v>4.0801391287314841</v>
      </c>
      <c r="AT788" s="40">
        <v>59990</v>
      </c>
    </row>
    <row r="789" spans="1:46" ht="31.5" x14ac:dyDescent="0.25">
      <c r="A789" s="17"/>
      <c r="B789" s="18" t="s">
        <v>1244</v>
      </c>
      <c r="C789" s="19" t="s">
        <v>1831</v>
      </c>
      <c r="D789" s="20" t="s">
        <v>132</v>
      </c>
      <c r="E789" s="49" t="s">
        <v>1853</v>
      </c>
      <c r="F789" s="22" t="str">
        <f t="shared" si="87"/>
        <v>M643AALA01</v>
      </c>
      <c r="G789" s="22" t="s">
        <v>100</v>
      </c>
      <c r="H789" s="23" t="s">
        <v>101</v>
      </c>
      <c r="I789" s="24" t="s">
        <v>1854</v>
      </c>
      <c r="J789" s="50" t="s">
        <v>1854</v>
      </c>
      <c r="K789" s="17" t="s">
        <v>162</v>
      </c>
      <c r="L789" s="17" t="s">
        <v>713</v>
      </c>
      <c r="M789" s="28">
        <v>300</v>
      </c>
      <c r="N789" s="28">
        <v>297</v>
      </c>
      <c r="O789" s="28"/>
      <c r="P789" s="28"/>
      <c r="Q789" s="27">
        <v>-293</v>
      </c>
      <c r="R789" s="28">
        <f t="shared" si="89"/>
        <v>304</v>
      </c>
      <c r="S789" s="29">
        <v>304</v>
      </c>
      <c r="T789" s="30">
        <f t="shared" si="90"/>
        <v>0</v>
      </c>
      <c r="U789" s="31">
        <v>43159</v>
      </c>
      <c r="V789" s="32">
        <v>0</v>
      </c>
      <c r="W789" s="32">
        <v>0</v>
      </c>
      <c r="X789" s="32">
        <v>0</v>
      </c>
      <c r="Y789" s="32">
        <v>0</v>
      </c>
      <c r="Z789" s="32">
        <v>3</v>
      </c>
      <c r="AA789" s="32">
        <v>6</v>
      </c>
      <c r="AB789" s="32">
        <v>21</v>
      </c>
      <c r="AC789" s="32">
        <v>16</v>
      </c>
      <c r="AD789" s="32">
        <v>12</v>
      </c>
      <c r="AE789" s="32">
        <v>14</v>
      </c>
      <c r="AF789" s="32">
        <v>27</v>
      </c>
      <c r="AG789" s="32">
        <v>19</v>
      </c>
      <c r="AH789" s="32">
        <v>23</v>
      </c>
      <c r="AI789" s="32">
        <v>31</v>
      </c>
      <c r="AJ789" s="32">
        <v>19</v>
      </c>
      <c r="AK789" s="32">
        <v>39</v>
      </c>
      <c r="AL789" s="34">
        <v>230</v>
      </c>
      <c r="AM789" s="35">
        <v>49041.38</v>
      </c>
      <c r="AN789" s="17">
        <f t="shared" si="84"/>
        <v>3.5038842436102704</v>
      </c>
      <c r="AO789" s="36">
        <f t="shared" si="85"/>
        <v>0.75657894736842102</v>
      </c>
      <c r="AP789" s="37">
        <f t="shared" si="86"/>
        <v>0.75657894736842102</v>
      </c>
      <c r="AQ789" s="42"/>
      <c r="AR789" s="56">
        <v>13996.29</v>
      </c>
      <c r="AS789" s="22">
        <f t="shared" si="88"/>
        <v>3.5716607758198777</v>
      </c>
      <c r="AT789" s="40">
        <v>49990</v>
      </c>
    </row>
    <row r="790" spans="1:46" ht="31.5" x14ac:dyDescent="0.25">
      <c r="A790" s="17"/>
      <c r="B790" s="18" t="s">
        <v>1244</v>
      </c>
      <c r="C790" s="19" t="s">
        <v>1831</v>
      </c>
      <c r="D790" s="20" t="s">
        <v>132</v>
      </c>
      <c r="E790" s="49" t="s">
        <v>1855</v>
      </c>
      <c r="F790" s="22" t="str">
        <f t="shared" si="87"/>
        <v>M643AALA25</v>
      </c>
      <c r="G790" s="22" t="s">
        <v>100</v>
      </c>
      <c r="H790" s="23" t="s">
        <v>101</v>
      </c>
      <c r="I790" s="24" t="s">
        <v>1854</v>
      </c>
      <c r="J790" s="50" t="s">
        <v>1854</v>
      </c>
      <c r="K790" s="17" t="s">
        <v>162</v>
      </c>
      <c r="L790" s="17" t="s">
        <v>163</v>
      </c>
      <c r="M790" s="28">
        <v>300</v>
      </c>
      <c r="N790" s="28">
        <v>176</v>
      </c>
      <c r="O790" s="28"/>
      <c r="P790" s="28"/>
      <c r="Q790" s="27">
        <v>-136</v>
      </c>
      <c r="R790" s="28">
        <f t="shared" si="89"/>
        <v>340</v>
      </c>
      <c r="S790" s="29">
        <v>340</v>
      </c>
      <c r="T790" s="30">
        <f t="shared" si="90"/>
        <v>0</v>
      </c>
      <c r="U790" s="31">
        <v>43159</v>
      </c>
      <c r="V790" s="32">
        <v>0</v>
      </c>
      <c r="W790" s="32">
        <v>0</v>
      </c>
      <c r="X790" s="32">
        <v>0</v>
      </c>
      <c r="Y790" s="32">
        <v>0</v>
      </c>
      <c r="Z790" s="32">
        <v>3</v>
      </c>
      <c r="AA790" s="32">
        <v>8</v>
      </c>
      <c r="AB790" s="32">
        <v>23</v>
      </c>
      <c r="AC790" s="32">
        <v>22</v>
      </c>
      <c r="AD790" s="32">
        <v>14</v>
      </c>
      <c r="AE790" s="32">
        <v>14</v>
      </c>
      <c r="AF790" s="32">
        <v>18</v>
      </c>
      <c r="AG790" s="32">
        <v>22</v>
      </c>
      <c r="AH790" s="32">
        <v>14</v>
      </c>
      <c r="AI790" s="32">
        <v>19</v>
      </c>
      <c r="AJ790" s="32">
        <v>23</v>
      </c>
      <c r="AK790" s="32">
        <v>33</v>
      </c>
      <c r="AL790" s="34">
        <v>213</v>
      </c>
      <c r="AM790" s="35">
        <v>47747.82</v>
      </c>
      <c r="AN790" s="17">
        <f t="shared" si="84"/>
        <v>3.4114626090199613</v>
      </c>
      <c r="AO790" s="36">
        <f t="shared" si="85"/>
        <v>0.62647058823529411</v>
      </c>
      <c r="AP790" s="37">
        <f t="shared" si="86"/>
        <v>0.62647058823529411</v>
      </c>
      <c r="AQ790" s="42"/>
      <c r="AR790" s="56">
        <v>13996.29</v>
      </c>
      <c r="AS790" s="22">
        <f t="shared" si="88"/>
        <v>3.5716607758198777</v>
      </c>
      <c r="AT790" s="40">
        <v>49990</v>
      </c>
    </row>
    <row r="791" spans="1:46" ht="31.5" x14ac:dyDescent="0.25">
      <c r="A791" s="17"/>
      <c r="B791" s="18" t="s">
        <v>1244</v>
      </c>
      <c r="C791" s="19" t="s">
        <v>1831</v>
      </c>
      <c r="D791" s="20" t="s">
        <v>132</v>
      </c>
      <c r="E791" s="49" t="s">
        <v>1856</v>
      </c>
      <c r="F791" s="22" t="str">
        <f t="shared" si="87"/>
        <v>M646AALA01</v>
      </c>
      <c r="G791" s="22" t="s">
        <v>100</v>
      </c>
      <c r="H791" s="23" t="s">
        <v>101</v>
      </c>
      <c r="I791" s="24" t="s">
        <v>1857</v>
      </c>
      <c r="J791" s="50" t="s">
        <v>1857</v>
      </c>
      <c r="K791" s="17" t="s">
        <v>1844</v>
      </c>
      <c r="L791" s="17" t="s">
        <v>713</v>
      </c>
      <c r="M791" s="28">
        <v>300</v>
      </c>
      <c r="N791" s="28">
        <v>297</v>
      </c>
      <c r="O791" s="28"/>
      <c r="P791" s="28"/>
      <c r="Q791" s="27">
        <v>-127</v>
      </c>
      <c r="R791" s="28">
        <f t="shared" si="89"/>
        <v>470</v>
      </c>
      <c r="S791" s="29">
        <v>470</v>
      </c>
      <c r="T791" s="30">
        <f t="shared" si="90"/>
        <v>0</v>
      </c>
      <c r="U791" s="31">
        <v>43159</v>
      </c>
      <c r="V791" s="32">
        <v>0</v>
      </c>
      <c r="W791" s="32">
        <v>0</v>
      </c>
      <c r="X791" s="32">
        <v>0</v>
      </c>
      <c r="Y791" s="32">
        <v>0</v>
      </c>
      <c r="Z791" s="32">
        <v>1</v>
      </c>
      <c r="AA791" s="32">
        <v>4</v>
      </c>
      <c r="AB791" s="32">
        <v>3</v>
      </c>
      <c r="AC791" s="32">
        <v>6</v>
      </c>
      <c r="AD791" s="32">
        <v>0</v>
      </c>
      <c r="AE791" s="32">
        <v>4</v>
      </c>
      <c r="AF791" s="32">
        <v>4</v>
      </c>
      <c r="AG791" s="32">
        <v>6</v>
      </c>
      <c r="AH791" s="32">
        <v>5</v>
      </c>
      <c r="AI791" s="32">
        <v>10</v>
      </c>
      <c r="AJ791" s="33">
        <v>10</v>
      </c>
      <c r="AK791" s="33">
        <v>14</v>
      </c>
      <c r="AL791" s="34">
        <v>67</v>
      </c>
      <c r="AM791" s="35">
        <v>43597.29</v>
      </c>
      <c r="AN791" s="17">
        <f t="shared" si="84"/>
        <v>3.5742602829907928</v>
      </c>
      <c r="AO791" s="36">
        <f t="shared" si="85"/>
        <v>0.14255319148936171</v>
      </c>
      <c r="AP791" s="37">
        <f t="shared" si="86"/>
        <v>0.14255319148936171</v>
      </c>
      <c r="AQ791" s="42"/>
      <c r="AR791" s="56">
        <v>12197.57</v>
      </c>
      <c r="AS791" s="22">
        <f t="shared" si="88"/>
        <v>4.0983572957564496</v>
      </c>
      <c r="AT791" s="40">
        <v>49990</v>
      </c>
    </row>
    <row r="792" spans="1:46" ht="31.5" x14ac:dyDescent="0.25">
      <c r="A792" s="17"/>
      <c r="B792" s="18" t="s">
        <v>1244</v>
      </c>
      <c r="C792" s="19" t="s">
        <v>1831</v>
      </c>
      <c r="D792" s="20" t="s">
        <v>132</v>
      </c>
      <c r="E792" s="49" t="s">
        <v>1858</v>
      </c>
      <c r="F792" s="22" t="str">
        <f t="shared" si="87"/>
        <v>M646AALA11</v>
      </c>
      <c r="G792" s="22" t="s">
        <v>100</v>
      </c>
      <c r="H792" s="23" t="s">
        <v>101</v>
      </c>
      <c r="I792" s="24" t="s">
        <v>1857</v>
      </c>
      <c r="J792" s="50" t="s">
        <v>1857</v>
      </c>
      <c r="K792" s="17" t="s">
        <v>1851</v>
      </c>
      <c r="L792" s="17" t="s">
        <v>1852</v>
      </c>
      <c r="M792" s="28">
        <v>300</v>
      </c>
      <c r="N792" s="28">
        <v>198</v>
      </c>
      <c r="O792" s="28"/>
      <c r="P792" s="28"/>
      <c r="Q792" s="27">
        <v>-64</v>
      </c>
      <c r="R792" s="28">
        <f t="shared" si="89"/>
        <v>434</v>
      </c>
      <c r="S792" s="29">
        <v>434</v>
      </c>
      <c r="T792" s="30">
        <f t="shared" si="90"/>
        <v>0</v>
      </c>
      <c r="U792" s="31">
        <v>43159</v>
      </c>
      <c r="V792" s="32">
        <v>0</v>
      </c>
      <c r="W792" s="32">
        <v>0</v>
      </c>
      <c r="X792" s="32">
        <v>0</v>
      </c>
      <c r="Y792" s="32">
        <v>0</v>
      </c>
      <c r="Z792" s="32">
        <v>1</v>
      </c>
      <c r="AA792" s="32">
        <v>1</v>
      </c>
      <c r="AB792" s="32">
        <v>1</v>
      </c>
      <c r="AC792" s="32">
        <v>4</v>
      </c>
      <c r="AD792" s="32">
        <v>4</v>
      </c>
      <c r="AE792" s="32">
        <v>4</v>
      </c>
      <c r="AF792" s="32">
        <v>9</v>
      </c>
      <c r="AG792" s="32">
        <v>3</v>
      </c>
      <c r="AH792" s="32">
        <v>4</v>
      </c>
      <c r="AI792" s="32">
        <v>9</v>
      </c>
      <c r="AJ792" s="33">
        <v>10</v>
      </c>
      <c r="AK792" s="33">
        <v>13</v>
      </c>
      <c r="AL792" s="34">
        <v>63</v>
      </c>
      <c r="AM792" s="35">
        <v>44528.46</v>
      </c>
      <c r="AN792" s="17">
        <f t="shared" si="84"/>
        <v>3.6506008983756599</v>
      </c>
      <c r="AO792" s="36">
        <f t="shared" si="85"/>
        <v>0.14516129032258066</v>
      </c>
      <c r="AP792" s="37">
        <f t="shared" si="86"/>
        <v>0.14516129032258066</v>
      </c>
      <c r="AQ792" s="42"/>
      <c r="AR792" s="56">
        <v>12197.57</v>
      </c>
      <c r="AS792" s="22">
        <f t="shared" si="88"/>
        <v>4.0983572957564496</v>
      </c>
      <c r="AT792" s="40">
        <v>49990</v>
      </c>
    </row>
    <row r="793" spans="1:46" ht="31.5" x14ac:dyDescent="0.25">
      <c r="A793" s="17"/>
      <c r="B793" s="18" t="s">
        <v>1244</v>
      </c>
      <c r="C793" s="19" t="s">
        <v>1831</v>
      </c>
      <c r="D793" s="20" t="s">
        <v>129</v>
      </c>
      <c r="E793" s="49" t="s">
        <v>1859</v>
      </c>
      <c r="F793" s="22" t="str">
        <f t="shared" si="87"/>
        <v>M740P01A01</v>
      </c>
      <c r="G793" s="22" t="s">
        <v>100</v>
      </c>
      <c r="H793" s="23" t="s">
        <v>101</v>
      </c>
      <c r="I793" s="24" t="s">
        <v>1860</v>
      </c>
      <c r="J793" s="50" t="s">
        <v>1860</v>
      </c>
      <c r="K793" s="17" t="s">
        <v>184</v>
      </c>
      <c r="L793" s="17" t="s">
        <v>713</v>
      </c>
      <c r="M793" s="28">
        <v>300</v>
      </c>
      <c r="N793" s="28">
        <v>253</v>
      </c>
      <c r="O793" s="28"/>
      <c r="P793" s="28"/>
      <c r="Q793" s="27">
        <v>-203</v>
      </c>
      <c r="R793" s="28">
        <f t="shared" si="89"/>
        <v>350</v>
      </c>
      <c r="S793" s="29">
        <v>350</v>
      </c>
      <c r="T793" s="30">
        <f t="shared" si="90"/>
        <v>0</v>
      </c>
      <c r="U793" s="31">
        <v>43159</v>
      </c>
      <c r="V793" s="32">
        <v>0</v>
      </c>
      <c r="W793" s="32">
        <v>0</v>
      </c>
      <c r="X793" s="32">
        <v>0</v>
      </c>
      <c r="Y793" s="32">
        <v>0</v>
      </c>
      <c r="Z793" s="32">
        <v>1</v>
      </c>
      <c r="AA793" s="32">
        <v>0</v>
      </c>
      <c r="AB793" s="32">
        <v>2</v>
      </c>
      <c r="AC793" s="32">
        <v>0</v>
      </c>
      <c r="AD793" s="32">
        <v>0</v>
      </c>
      <c r="AE793" s="32">
        <v>2</v>
      </c>
      <c r="AF793" s="32">
        <v>1</v>
      </c>
      <c r="AG793" s="32">
        <v>2</v>
      </c>
      <c r="AH793" s="32">
        <v>3</v>
      </c>
      <c r="AI793" s="32">
        <v>3</v>
      </c>
      <c r="AJ793" s="32">
        <v>4</v>
      </c>
      <c r="AK793" s="33">
        <v>6</v>
      </c>
      <c r="AL793" s="34">
        <v>24</v>
      </c>
      <c r="AM793" s="35">
        <v>41656.67</v>
      </c>
      <c r="AN793" s="17">
        <f t="shared" si="84"/>
        <v>3.5875727088425311</v>
      </c>
      <c r="AO793" s="36">
        <f t="shared" si="85"/>
        <v>6.8571428571428575E-2</v>
      </c>
      <c r="AP793" s="37">
        <f t="shared" si="86"/>
        <v>6.8571428571428575E-2</v>
      </c>
      <c r="AQ793" s="42"/>
      <c r="AR793" s="56">
        <v>11611.380000000003</v>
      </c>
      <c r="AS793" s="22">
        <f t="shared" si="88"/>
        <v>4.3052591509364078</v>
      </c>
      <c r="AT793" s="40">
        <v>49990</v>
      </c>
    </row>
    <row r="794" spans="1:46" ht="31.5" x14ac:dyDescent="0.25">
      <c r="A794" s="17"/>
      <c r="B794" s="18" t="s">
        <v>1244</v>
      </c>
      <c r="C794" s="19" t="s">
        <v>1831</v>
      </c>
      <c r="D794" s="20" t="s">
        <v>129</v>
      </c>
      <c r="E794" s="49" t="s">
        <v>1861</v>
      </c>
      <c r="F794" s="22" t="str">
        <f t="shared" si="87"/>
        <v>M740P01B12</v>
      </c>
      <c r="G794" s="22" t="s">
        <v>100</v>
      </c>
      <c r="H794" s="23" t="s">
        <v>101</v>
      </c>
      <c r="I794" s="24" t="s">
        <v>1860</v>
      </c>
      <c r="J794" s="50" t="s">
        <v>1860</v>
      </c>
      <c r="K794" s="17" t="s">
        <v>184</v>
      </c>
      <c r="L794" s="17" t="s">
        <v>106</v>
      </c>
      <c r="M794" s="28">
        <v>300</v>
      </c>
      <c r="N794" s="28">
        <v>154</v>
      </c>
      <c r="O794" s="28"/>
      <c r="P794" s="28"/>
      <c r="Q794" s="27">
        <v>-104</v>
      </c>
      <c r="R794" s="28">
        <f t="shared" si="89"/>
        <v>350</v>
      </c>
      <c r="S794" s="29">
        <v>350</v>
      </c>
      <c r="T794" s="30">
        <f t="shared" si="90"/>
        <v>0</v>
      </c>
      <c r="U794" s="31">
        <v>43159</v>
      </c>
      <c r="V794" s="32">
        <v>0</v>
      </c>
      <c r="W794" s="32">
        <v>0</v>
      </c>
      <c r="X794" s="32">
        <v>0</v>
      </c>
      <c r="Y794" s="32">
        <v>0</v>
      </c>
      <c r="Z794" s="32">
        <v>0</v>
      </c>
      <c r="AA794" s="32">
        <v>0</v>
      </c>
      <c r="AB794" s="32">
        <v>0</v>
      </c>
      <c r="AC794" s="32">
        <v>1</v>
      </c>
      <c r="AD794" s="32">
        <v>1</v>
      </c>
      <c r="AE794" s="32">
        <v>2</v>
      </c>
      <c r="AF794" s="32">
        <v>1</v>
      </c>
      <c r="AG794" s="32">
        <v>5</v>
      </c>
      <c r="AH794" s="32">
        <v>2</v>
      </c>
      <c r="AI794" s="32">
        <v>6</v>
      </c>
      <c r="AJ794" s="32">
        <v>5</v>
      </c>
      <c r="AK794" s="33">
        <v>12</v>
      </c>
      <c r="AL794" s="34">
        <v>35</v>
      </c>
      <c r="AM794" s="35">
        <v>40240.17</v>
      </c>
      <c r="AN794" s="17">
        <f t="shared" si="84"/>
        <v>3.4655803186184579</v>
      </c>
      <c r="AO794" s="36">
        <f t="shared" si="85"/>
        <v>0.1</v>
      </c>
      <c r="AP794" s="37">
        <f t="shared" si="86"/>
        <v>0.1</v>
      </c>
      <c r="AQ794" s="42"/>
      <c r="AR794" s="56">
        <v>11611.380000000003</v>
      </c>
      <c r="AS794" s="22">
        <f t="shared" si="88"/>
        <v>4.3052591509364078</v>
      </c>
      <c r="AT794" s="40">
        <v>49990</v>
      </c>
    </row>
    <row r="795" spans="1:46" ht="31.5" x14ac:dyDescent="0.25">
      <c r="A795" s="17"/>
      <c r="B795" s="18" t="s">
        <v>1244</v>
      </c>
      <c r="C795" s="19" t="s">
        <v>1831</v>
      </c>
      <c r="D795" s="20" t="s">
        <v>129</v>
      </c>
      <c r="E795" s="49" t="s">
        <v>1862</v>
      </c>
      <c r="F795" s="22" t="str">
        <f t="shared" si="87"/>
        <v>M742A13A01</v>
      </c>
      <c r="G795" s="22" t="s">
        <v>100</v>
      </c>
      <c r="H795" s="23" t="s">
        <v>101</v>
      </c>
      <c r="I795" s="24" t="s">
        <v>1863</v>
      </c>
      <c r="J795" s="50" t="s">
        <v>1863</v>
      </c>
      <c r="K795" s="17" t="s">
        <v>1864</v>
      </c>
      <c r="L795" s="17" t="s">
        <v>713</v>
      </c>
      <c r="M795" s="28">
        <v>300</v>
      </c>
      <c r="N795" s="28">
        <v>297</v>
      </c>
      <c r="O795" s="28"/>
      <c r="P795" s="28"/>
      <c r="Q795" s="27">
        <v>-247</v>
      </c>
      <c r="R795" s="28">
        <f t="shared" si="89"/>
        <v>350</v>
      </c>
      <c r="S795" s="29">
        <v>350</v>
      </c>
      <c r="T795" s="30">
        <f t="shared" si="90"/>
        <v>0</v>
      </c>
      <c r="U795" s="31">
        <v>43159</v>
      </c>
      <c r="V795" s="32">
        <v>0</v>
      </c>
      <c r="W795" s="32">
        <v>0</v>
      </c>
      <c r="X795" s="32">
        <v>0</v>
      </c>
      <c r="Y795" s="32">
        <v>0</v>
      </c>
      <c r="Z795" s="32">
        <v>0</v>
      </c>
      <c r="AA795" s="32">
        <v>0</v>
      </c>
      <c r="AB795" s="32">
        <v>1</v>
      </c>
      <c r="AC795" s="32">
        <v>2</v>
      </c>
      <c r="AD795" s="32">
        <v>2</v>
      </c>
      <c r="AE795" s="32">
        <v>3</v>
      </c>
      <c r="AF795" s="32">
        <v>1</v>
      </c>
      <c r="AG795" s="32">
        <v>8</v>
      </c>
      <c r="AH795" s="32">
        <v>7</v>
      </c>
      <c r="AI795" s="32">
        <v>6</v>
      </c>
      <c r="AJ795" s="32">
        <v>15</v>
      </c>
      <c r="AK795" s="32">
        <v>12</v>
      </c>
      <c r="AL795" s="34">
        <v>57</v>
      </c>
      <c r="AM795" s="35">
        <v>46323.67</v>
      </c>
      <c r="AN795" s="17">
        <f t="shared" si="84"/>
        <v>3.7459906842845818</v>
      </c>
      <c r="AO795" s="36">
        <f t="shared" si="85"/>
        <v>0.16285714285714287</v>
      </c>
      <c r="AP795" s="37">
        <f t="shared" si="86"/>
        <v>0.16285714285714287</v>
      </c>
      <c r="AQ795" s="42"/>
      <c r="AR795" s="56">
        <v>12366.2</v>
      </c>
      <c r="AS795" s="22">
        <f t="shared" si="88"/>
        <v>4.042470605359771</v>
      </c>
      <c r="AT795" s="40">
        <v>49990</v>
      </c>
    </row>
    <row r="796" spans="1:46" ht="31.5" x14ac:dyDescent="0.25">
      <c r="A796" s="17"/>
      <c r="B796" s="18" t="s">
        <v>1244</v>
      </c>
      <c r="C796" s="19" t="s">
        <v>1831</v>
      </c>
      <c r="D796" s="20" t="s">
        <v>129</v>
      </c>
      <c r="E796" s="49" t="s">
        <v>1865</v>
      </c>
      <c r="F796" s="22" t="str">
        <f t="shared" si="87"/>
        <v>M742A13A36</v>
      </c>
      <c r="G796" s="22" t="s">
        <v>100</v>
      </c>
      <c r="H796" s="23" t="s">
        <v>101</v>
      </c>
      <c r="I796" s="24" t="s">
        <v>1863</v>
      </c>
      <c r="J796" s="50" t="s">
        <v>1863</v>
      </c>
      <c r="K796" s="17" t="s">
        <v>1864</v>
      </c>
      <c r="L796" s="17" t="s">
        <v>106</v>
      </c>
      <c r="M796" s="28">
        <v>300</v>
      </c>
      <c r="N796" s="28">
        <v>77</v>
      </c>
      <c r="O796" s="28"/>
      <c r="P796" s="28"/>
      <c r="Q796" s="27">
        <v>-11</v>
      </c>
      <c r="R796" s="28">
        <f t="shared" si="89"/>
        <v>366</v>
      </c>
      <c r="S796" s="29">
        <v>366</v>
      </c>
      <c r="T796" s="30">
        <f t="shared" si="90"/>
        <v>0</v>
      </c>
      <c r="U796" s="31">
        <v>43159</v>
      </c>
      <c r="V796" s="32">
        <v>0</v>
      </c>
      <c r="W796" s="32">
        <v>0</v>
      </c>
      <c r="X796" s="32">
        <v>0</v>
      </c>
      <c r="Y796" s="32">
        <v>0</v>
      </c>
      <c r="Z796" s="32">
        <v>2</v>
      </c>
      <c r="AA796" s="32">
        <v>1</v>
      </c>
      <c r="AB796" s="32">
        <v>3</v>
      </c>
      <c r="AC796" s="32">
        <v>3</v>
      </c>
      <c r="AD796" s="32">
        <v>3</v>
      </c>
      <c r="AE796" s="32">
        <v>8</v>
      </c>
      <c r="AF796" s="32">
        <v>5</v>
      </c>
      <c r="AG796" s="32">
        <v>10</v>
      </c>
      <c r="AH796" s="32">
        <v>10</v>
      </c>
      <c r="AI796" s="32">
        <v>15</v>
      </c>
      <c r="AJ796" s="32">
        <v>18</v>
      </c>
      <c r="AK796" s="32">
        <v>12</v>
      </c>
      <c r="AL796" s="34">
        <v>90</v>
      </c>
      <c r="AM796" s="35">
        <v>48740.17</v>
      </c>
      <c r="AN796" s="17">
        <f t="shared" si="84"/>
        <v>3.9414023709789583</v>
      </c>
      <c r="AO796" s="36">
        <f t="shared" si="85"/>
        <v>0.24590163934426229</v>
      </c>
      <c r="AP796" s="37">
        <f t="shared" si="86"/>
        <v>0.24590163934426229</v>
      </c>
      <c r="AQ796" s="42"/>
      <c r="AR796" s="56">
        <v>12366.2</v>
      </c>
      <c r="AS796" s="22">
        <f t="shared" si="88"/>
        <v>4.042470605359771</v>
      </c>
      <c r="AT796" s="40">
        <v>49990</v>
      </c>
    </row>
    <row r="797" spans="1:46" ht="31.5" x14ac:dyDescent="0.25">
      <c r="A797" s="17"/>
      <c r="B797" s="18" t="s">
        <v>1244</v>
      </c>
      <c r="C797" s="19" t="s">
        <v>1831</v>
      </c>
      <c r="D797" s="20" t="s">
        <v>129</v>
      </c>
      <c r="E797" s="49" t="s">
        <v>1866</v>
      </c>
      <c r="F797" s="22" t="str">
        <f t="shared" si="87"/>
        <v>M742A13C95</v>
      </c>
      <c r="G797" s="22" t="s">
        <v>100</v>
      </c>
      <c r="H797" s="23" t="s">
        <v>101</v>
      </c>
      <c r="I797" s="24" t="s">
        <v>1863</v>
      </c>
      <c r="J797" s="50" t="s">
        <v>1863</v>
      </c>
      <c r="K797" s="17" t="s">
        <v>1864</v>
      </c>
      <c r="L797" s="17" t="s">
        <v>270</v>
      </c>
      <c r="M797" s="28">
        <v>300</v>
      </c>
      <c r="N797" s="28">
        <v>77</v>
      </c>
      <c r="O797" s="28"/>
      <c r="P797" s="28"/>
      <c r="Q797" s="27">
        <v>-28</v>
      </c>
      <c r="R797" s="28">
        <f t="shared" si="89"/>
        <v>349</v>
      </c>
      <c r="S797" s="29">
        <v>349</v>
      </c>
      <c r="T797" s="30">
        <f t="shared" si="90"/>
        <v>0</v>
      </c>
      <c r="U797" s="31">
        <v>43159</v>
      </c>
      <c r="V797" s="32">
        <v>0</v>
      </c>
      <c r="W797" s="32">
        <v>0</v>
      </c>
      <c r="X797" s="32">
        <v>0</v>
      </c>
      <c r="Y797" s="32">
        <v>0</v>
      </c>
      <c r="Z797" s="32">
        <v>0</v>
      </c>
      <c r="AA797" s="32">
        <v>2</v>
      </c>
      <c r="AB797" s="32">
        <v>6</v>
      </c>
      <c r="AC797" s="32">
        <v>0</v>
      </c>
      <c r="AD797" s="32">
        <v>2</v>
      </c>
      <c r="AE797" s="32">
        <v>6</v>
      </c>
      <c r="AF797" s="32">
        <v>8</v>
      </c>
      <c r="AG797" s="32">
        <v>7</v>
      </c>
      <c r="AH797" s="32">
        <v>5</v>
      </c>
      <c r="AI797" s="32">
        <v>6</v>
      </c>
      <c r="AJ797" s="32">
        <v>19</v>
      </c>
      <c r="AK797" s="32">
        <v>9</v>
      </c>
      <c r="AL797" s="34">
        <v>70</v>
      </c>
      <c r="AM797" s="35">
        <v>47545.78</v>
      </c>
      <c r="AN797" s="17">
        <f t="shared" si="84"/>
        <v>3.8448173246429782</v>
      </c>
      <c r="AO797" s="36">
        <f t="shared" si="85"/>
        <v>0.20057306590257878</v>
      </c>
      <c r="AP797" s="37">
        <f t="shared" si="86"/>
        <v>0.20057306590257878</v>
      </c>
      <c r="AQ797" s="42"/>
      <c r="AR797" s="56">
        <v>12366.2</v>
      </c>
      <c r="AS797" s="22">
        <f t="shared" si="88"/>
        <v>4.042470605359771</v>
      </c>
      <c r="AT797" s="40">
        <v>49990</v>
      </c>
    </row>
    <row r="798" spans="1:46" ht="31.5" x14ac:dyDescent="0.25">
      <c r="A798" s="17"/>
      <c r="B798" s="18" t="s">
        <v>1244</v>
      </c>
      <c r="C798" s="19" t="s">
        <v>1831</v>
      </c>
      <c r="D798" s="20" t="s">
        <v>129</v>
      </c>
      <c r="E798" s="49" t="s">
        <v>1867</v>
      </c>
      <c r="F798" s="22" t="str">
        <f t="shared" si="87"/>
        <v>M744ALXA01</v>
      </c>
      <c r="G798" s="22" t="s">
        <v>100</v>
      </c>
      <c r="H798" s="23" t="s">
        <v>101</v>
      </c>
      <c r="I798" s="24" t="s">
        <v>1868</v>
      </c>
      <c r="J798" s="50" t="s">
        <v>1868</v>
      </c>
      <c r="K798" s="17" t="s">
        <v>1869</v>
      </c>
      <c r="L798" s="17" t="s">
        <v>713</v>
      </c>
      <c r="M798" s="28">
        <v>300</v>
      </c>
      <c r="N798" s="28">
        <v>253</v>
      </c>
      <c r="O798" s="28"/>
      <c r="P798" s="28"/>
      <c r="Q798" s="27">
        <v>-213</v>
      </c>
      <c r="R798" s="28">
        <f t="shared" si="89"/>
        <v>340</v>
      </c>
      <c r="S798" s="29">
        <v>340</v>
      </c>
      <c r="T798" s="30">
        <f t="shared" si="90"/>
        <v>0</v>
      </c>
      <c r="U798" s="31">
        <v>43159</v>
      </c>
      <c r="V798" s="32">
        <v>0</v>
      </c>
      <c r="W798" s="32">
        <v>0</v>
      </c>
      <c r="X798" s="32">
        <v>0</v>
      </c>
      <c r="Y798" s="32">
        <v>0</v>
      </c>
      <c r="Z798" s="32">
        <v>1</v>
      </c>
      <c r="AA798" s="32">
        <v>0</v>
      </c>
      <c r="AB798" s="33">
        <v>4</v>
      </c>
      <c r="AC798" s="33">
        <v>1</v>
      </c>
      <c r="AD798" s="33">
        <v>2</v>
      </c>
      <c r="AE798" s="33">
        <v>1</v>
      </c>
      <c r="AF798" s="33">
        <v>2</v>
      </c>
      <c r="AG798" s="33">
        <v>7</v>
      </c>
      <c r="AH798" s="33">
        <v>5</v>
      </c>
      <c r="AI798" s="33">
        <v>8</v>
      </c>
      <c r="AJ798" s="33">
        <v>12</v>
      </c>
      <c r="AK798" s="33">
        <v>9</v>
      </c>
      <c r="AL798" s="34">
        <v>52</v>
      </c>
      <c r="AM798" s="35">
        <v>37656.78</v>
      </c>
      <c r="AN798" s="17">
        <f t="shared" si="84"/>
        <v>2.8421283822031014</v>
      </c>
      <c r="AO798" s="36">
        <f t="shared" si="85"/>
        <v>0.15294117647058825</v>
      </c>
      <c r="AP798" s="37">
        <f t="shared" si="86"/>
        <v>0.15294117647058825</v>
      </c>
      <c r="AQ798" s="42"/>
      <c r="AR798" s="56">
        <v>13249.500000000002</v>
      </c>
      <c r="AS798" s="22">
        <f t="shared" si="88"/>
        <v>3.3955998339559978</v>
      </c>
      <c r="AT798" s="40">
        <v>44990</v>
      </c>
    </row>
    <row r="799" spans="1:46" ht="31.5" x14ac:dyDescent="0.25">
      <c r="A799" s="17"/>
      <c r="B799" s="18" t="s">
        <v>1244</v>
      </c>
      <c r="C799" s="19" t="s">
        <v>1831</v>
      </c>
      <c r="D799" s="20" t="s">
        <v>129</v>
      </c>
      <c r="E799" s="49" t="s">
        <v>1870</v>
      </c>
      <c r="F799" s="22" t="str">
        <f t="shared" si="87"/>
        <v>M744ALXI67</v>
      </c>
      <c r="G799" s="22" t="s">
        <v>100</v>
      </c>
      <c r="H799" s="23" t="s">
        <v>101</v>
      </c>
      <c r="I799" s="24" t="s">
        <v>1868</v>
      </c>
      <c r="J799" s="55" t="s">
        <v>1868</v>
      </c>
      <c r="K799" s="17" t="s">
        <v>1869</v>
      </c>
      <c r="L799" s="17" t="s">
        <v>191</v>
      </c>
      <c r="M799" s="28">
        <v>300</v>
      </c>
      <c r="N799" s="28">
        <v>121</v>
      </c>
      <c r="O799" s="28"/>
      <c r="P799" s="28"/>
      <c r="Q799" s="27">
        <v>-71</v>
      </c>
      <c r="R799" s="28">
        <f t="shared" si="89"/>
        <v>350</v>
      </c>
      <c r="S799" s="29">
        <v>350</v>
      </c>
      <c r="T799" s="30">
        <f t="shared" si="90"/>
        <v>0</v>
      </c>
      <c r="U799" s="31">
        <v>43159</v>
      </c>
      <c r="V799" s="32">
        <v>0</v>
      </c>
      <c r="W799" s="32">
        <v>0</v>
      </c>
      <c r="X799" s="32">
        <v>0</v>
      </c>
      <c r="Y799" s="32">
        <v>0</v>
      </c>
      <c r="Z799" s="32">
        <v>1</v>
      </c>
      <c r="AA799" s="32">
        <v>5</v>
      </c>
      <c r="AB799" s="33">
        <v>11</v>
      </c>
      <c r="AC799" s="33">
        <v>9</v>
      </c>
      <c r="AD799" s="33">
        <v>7</v>
      </c>
      <c r="AE799" s="33">
        <v>9</v>
      </c>
      <c r="AF799" s="33">
        <v>9</v>
      </c>
      <c r="AG799" s="33">
        <v>10</v>
      </c>
      <c r="AH799" s="33">
        <v>8</v>
      </c>
      <c r="AI799" s="33">
        <v>32</v>
      </c>
      <c r="AJ799" s="33">
        <v>16</v>
      </c>
      <c r="AK799" s="33">
        <v>44</v>
      </c>
      <c r="AL799" s="34">
        <v>161</v>
      </c>
      <c r="AM799" s="35">
        <v>38399.32</v>
      </c>
      <c r="AN799" s="17">
        <f t="shared" si="84"/>
        <v>2.8981712517453486</v>
      </c>
      <c r="AO799" s="36">
        <f t="shared" si="85"/>
        <v>0.46</v>
      </c>
      <c r="AP799" s="37">
        <f t="shared" si="86"/>
        <v>0.46</v>
      </c>
      <c r="AQ799" s="42"/>
      <c r="AR799" s="56">
        <v>13249.500000000002</v>
      </c>
      <c r="AS799" s="22">
        <f t="shared" si="88"/>
        <v>3.3955998339559978</v>
      </c>
      <c r="AT799" s="40">
        <v>44990</v>
      </c>
    </row>
    <row r="800" spans="1:46" ht="31.5" x14ac:dyDescent="0.25">
      <c r="A800" s="17"/>
      <c r="B800" s="18" t="s">
        <v>1244</v>
      </c>
      <c r="C800" s="19" t="s">
        <v>1831</v>
      </c>
      <c r="D800" s="20" t="s">
        <v>1871</v>
      </c>
      <c r="E800" s="49" t="s">
        <v>1872</v>
      </c>
      <c r="F800" s="22" t="str">
        <f t="shared" si="87"/>
        <v>M764AALA2X</v>
      </c>
      <c r="G800" s="22" t="s">
        <v>100</v>
      </c>
      <c r="H800" s="23" t="s">
        <v>101</v>
      </c>
      <c r="I800" s="24" t="s">
        <v>1873</v>
      </c>
      <c r="J800" s="55" t="s">
        <v>1873</v>
      </c>
      <c r="K800" s="17" t="s">
        <v>1846</v>
      </c>
      <c r="L800" s="17" t="s">
        <v>733</v>
      </c>
      <c r="M800" s="28">
        <v>210</v>
      </c>
      <c r="N800" s="28">
        <v>55</v>
      </c>
      <c r="O800" s="28"/>
      <c r="P800" s="28"/>
      <c r="Q800" s="27"/>
      <c r="R800" s="28">
        <f t="shared" si="89"/>
        <v>265</v>
      </c>
      <c r="S800" s="29">
        <v>265</v>
      </c>
      <c r="T800" s="30">
        <f t="shared" si="90"/>
        <v>0</v>
      </c>
      <c r="U800" s="31">
        <v>43159</v>
      </c>
      <c r="V800" s="32">
        <v>0</v>
      </c>
      <c r="W800" s="32">
        <v>0</v>
      </c>
      <c r="X800" s="32">
        <v>0</v>
      </c>
      <c r="Y800" s="32">
        <v>0</v>
      </c>
      <c r="Z800" s="33">
        <v>0</v>
      </c>
      <c r="AA800" s="33">
        <v>2</v>
      </c>
      <c r="AB800" s="44">
        <v>5</v>
      </c>
      <c r="AC800" s="44">
        <v>10</v>
      </c>
      <c r="AD800" s="44">
        <v>12</v>
      </c>
      <c r="AE800" s="44">
        <v>10</v>
      </c>
      <c r="AF800" s="44">
        <v>14</v>
      </c>
      <c r="AG800" s="44">
        <v>17</v>
      </c>
      <c r="AH800" s="44">
        <v>10</v>
      </c>
      <c r="AI800" s="44">
        <v>14</v>
      </c>
      <c r="AJ800" s="44">
        <v>15</v>
      </c>
      <c r="AK800" s="44">
        <v>15</v>
      </c>
      <c r="AL800" s="34">
        <v>124</v>
      </c>
      <c r="AM800" s="35">
        <v>39656.67</v>
      </c>
      <c r="AN800" s="17">
        <f t="shared" si="84"/>
        <v>2.5937836840838449</v>
      </c>
      <c r="AO800" s="36">
        <f t="shared" si="85"/>
        <v>0.4679245283018868</v>
      </c>
      <c r="AP800" s="37">
        <f t="shared" si="86"/>
        <v>0.4679245283018868</v>
      </c>
      <c r="AQ800" s="42"/>
      <c r="AR800" s="56">
        <v>15289.12</v>
      </c>
      <c r="AS800" s="22">
        <f t="shared" si="88"/>
        <v>3.5966752828154922</v>
      </c>
      <c r="AT800" s="40">
        <v>54990</v>
      </c>
    </row>
    <row r="801" spans="1:46" ht="31.5" x14ac:dyDescent="0.25">
      <c r="A801" s="17"/>
      <c r="B801" s="18" t="s">
        <v>1244</v>
      </c>
      <c r="C801" s="19" t="s">
        <v>1831</v>
      </c>
      <c r="D801" s="20" t="s">
        <v>129</v>
      </c>
      <c r="E801" s="49" t="s">
        <v>1874</v>
      </c>
      <c r="F801" s="22" t="str">
        <f t="shared" si="87"/>
        <v>M801AALA01</v>
      </c>
      <c r="G801" s="22" t="s">
        <v>100</v>
      </c>
      <c r="H801" s="23" t="s">
        <v>101</v>
      </c>
      <c r="I801" s="24" t="s">
        <v>1875</v>
      </c>
      <c r="J801" s="55" t="s">
        <v>1875</v>
      </c>
      <c r="K801" s="17" t="s">
        <v>1844</v>
      </c>
      <c r="L801" s="17" t="s">
        <v>713</v>
      </c>
      <c r="M801" s="28">
        <v>210</v>
      </c>
      <c r="N801" s="28">
        <v>198</v>
      </c>
      <c r="O801" s="28"/>
      <c r="P801" s="28"/>
      <c r="Q801" s="27"/>
      <c r="R801" s="28">
        <f t="shared" si="89"/>
        <v>408</v>
      </c>
      <c r="S801" s="29">
        <v>408</v>
      </c>
      <c r="T801" s="30">
        <f t="shared" si="90"/>
        <v>0</v>
      </c>
      <c r="U801" s="31">
        <v>43159</v>
      </c>
      <c r="V801" s="32">
        <v>0</v>
      </c>
      <c r="W801" s="32">
        <v>0</v>
      </c>
      <c r="X801" s="32">
        <v>0</v>
      </c>
      <c r="Y801" s="32">
        <v>0</v>
      </c>
      <c r="Z801" s="32">
        <v>0</v>
      </c>
      <c r="AA801" s="32">
        <v>0</v>
      </c>
      <c r="AB801" s="32">
        <v>0</v>
      </c>
      <c r="AC801" s="32">
        <v>1</v>
      </c>
      <c r="AD801" s="32">
        <v>3</v>
      </c>
      <c r="AE801" s="32">
        <v>4</v>
      </c>
      <c r="AF801" s="32">
        <v>3</v>
      </c>
      <c r="AG801" s="32">
        <v>4</v>
      </c>
      <c r="AH801" s="32">
        <v>6</v>
      </c>
      <c r="AI801" s="32">
        <v>5</v>
      </c>
      <c r="AJ801" s="32">
        <v>11</v>
      </c>
      <c r="AK801" s="32">
        <v>17</v>
      </c>
      <c r="AL801" s="34">
        <v>54</v>
      </c>
      <c r="AM801" s="35">
        <v>49548.88</v>
      </c>
      <c r="AN801" s="17">
        <f t="shared" si="84"/>
        <v>4.1163914174414318</v>
      </c>
      <c r="AO801" s="36">
        <f t="shared" si="85"/>
        <v>0.13235294117647059</v>
      </c>
      <c r="AP801" s="37">
        <f t="shared" si="86"/>
        <v>0.13235294117647059</v>
      </c>
      <c r="AQ801" s="42"/>
      <c r="AR801" s="56">
        <v>12036.970000000001</v>
      </c>
      <c r="AS801" s="22">
        <f t="shared" si="88"/>
        <v>4.153038513845261</v>
      </c>
      <c r="AT801" s="40">
        <v>49990</v>
      </c>
    </row>
    <row r="802" spans="1:46" ht="31.5" x14ac:dyDescent="0.25">
      <c r="A802" s="17"/>
      <c r="B802" s="18" t="s">
        <v>1244</v>
      </c>
      <c r="C802" s="19" t="s">
        <v>1831</v>
      </c>
      <c r="D802" s="20" t="s">
        <v>129</v>
      </c>
      <c r="E802" s="49" t="s">
        <v>1876</v>
      </c>
      <c r="F802" s="22" t="str">
        <f t="shared" si="87"/>
        <v>M801AALA11</v>
      </c>
      <c r="G802" s="22" t="s">
        <v>100</v>
      </c>
      <c r="H802" s="23" t="s">
        <v>101</v>
      </c>
      <c r="I802" s="24" t="s">
        <v>1875</v>
      </c>
      <c r="J802" s="55" t="s">
        <v>1875</v>
      </c>
      <c r="K802" s="17" t="s">
        <v>1851</v>
      </c>
      <c r="L802" s="17" t="s">
        <v>1852</v>
      </c>
      <c r="M802" s="28">
        <v>210</v>
      </c>
      <c r="N802" s="28">
        <v>121</v>
      </c>
      <c r="O802" s="28"/>
      <c r="P802" s="28"/>
      <c r="Q802" s="27"/>
      <c r="R802" s="28">
        <f t="shared" si="89"/>
        <v>331</v>
      </c>
      <c r="S802" s="29">
        <v>331</v>
      </c>
      <c r="T802" s="30">
        <f t="shared" si="90"/>
        <v>0</v>
      </c>
      <c r="U802" s="31">
        <v>43159</v>
      </c>
      <c r="V802" s="32">
        <v>0</v>
      </c>
      <c r="W802" s="32">
        <v>0</v>
      </c>
      <c r="X802" s="32">
        <v>0</v>
      </c>
      <c r="Y802" s="32">
        <v>0</v>
      </c>
      <c r="Z802" s="32">
        <v>0</v>
      </c>
      <c r="AA802" s="32">
        <v>0</v>
      </c>
      <c r="AB802" s="32">
        <v>0</v>
      </c>
      <c r="AC802" s="32">
        <v>0</v>
      </c>
      <c r="AD802" s="32">
        <v>1</v>
      </c>
      <c r="AE802" s="32">
        <v>5</v>
      </c>
      <c r="AF802" s="32">
        <v>4</v>
      </c>
      <c r="AG802" s="32">
        <v>7</v>
      </c>
      <c r="AH802" s="32">
        <v>6</v>
      </c>
      <c r="AI802" s="32">
        <v>7</v>
      </c>
      <c r="AJ802" s="32">
        <v>12</v>
      </c>
      <c r="AK802" s="32">
        <v>10</v>
      </c>
      <c r="AL802" s="34">
        <v>52</v>
      </c>
      <c r="AM802" s="35">
        <v>50690</v>
      </c>
      <c r="AN802" s="17">
        <f t="shared" si="84"/>
        <v>4.2111926838731009</v>
      </c>
      <c r="AO802" s="36">
        <f t="shared" si="85"/>
        <v>0.15709969788519637</v>
      </c>
      <c r="AP802" s="37">
        <f t="shared" si="86"/>
        <v>0.15709969788519637</v>
      </c>
      <c r="AQ802" s="42"/>
      <c r="AR802" s="56">
        <v>12036.970000000001</v>
      </c>
      <c r="AS802" s="22">
        <f t="shared" si="88"/>
        <v>4.153038513845261</v>
      </c>
      <c r="AT802" s="40">
        <v>49990</v>
      </c>
    </row>
    <row r="803" spans="1:46" ht="31.5" x14ac:dyDescent="0.25">
      <c r="A803" s="17"/>
      <c r="B803" s="18" t="s">
        <v>1244</v>
      </c>
      <c r="C803" s="19" t="s">
        <v>1831</v>
      </c>
      <c r="D803" s="20" t="s">
        <v>129</v>
      </c>
      <c r="E803" s="49" t="s">
        <v>1877</v>
      </c>
      <c r="F803" s="22" t="str">
        <f t="shared" si="87"/>
        <v>M804ALXACC</v>
      </c>
      <c r="G803" s="22" t="s">
        <v>100</v>
      </c>
      <c r="H803" s="23" t="s">
        <v>101</v>
      </c>
      <c r="I803" s="24" t="s">
        <v>1878</v>
      </c>
      <c r="J803" s="55" t="s">
        <v>1878</v>
      </c>
      <c r="K803" s="17" t="s">
        <v>1869</v>
      </c>
      <c r="L803" s="17" t="s">
        <v>1836</v>
      </c>
      <c r="M803" s="28">
        <v>300</v>
      </c>
      <c r="N803" s="28">
        <v>77</v>
      </c>
      <c r="O803" s="28"/>
      <c r="P803" s="28"/>
      <c r="Q803" s="27">
        <v>-37</v>
      </c>
      <c r="R803" s="28">
        <f t="shared" si="89"/>
        <v>340</v>
      </c>
      <c r="S803" s="29">
        <v>340</v>
      </c>
      <c r="T803" s="30">
        <f t="shared" si="90"/>
        <v>0</v>
      </c>
      <c r="U803" s="31">
        <v>43159</v>
      </c>
      <c r="V803" s="32">
        <v>0</v>
      </c>
      <c r="W803" s="32">
        <v>0</v>
      </c>
      <c r="X803" s="32">
        <v>0</v>
      </c>
      <c r="Y803" s="32">
        <v>0</v>
      </c>
      <c r="Z803" s="32">
        <v>4</v>
      </c>
      <c r="AA803" s="32">
        <v>4</v>
      </c>
      <c r="AB803" s="32">
        <v>13</v>
      </c>
      <c r="AC803" s="32">
        <v>11</v>
      </c>
      <c r="AD803" s="32">
        <v>14</v>
      </c>
      <c r="AE803" s="32">
        <v>9</v>
      </c>
      <c r="AF803" s="32">
        <v>16</v>
      </c>
      <c r="AG803" s="32">
        <v>20</v>
      </c>
      <c r="AH803" s="32">
        <v>16</v>
      </c>
      <c r="AI803" s="32">
        <v>39</v>
      </c>
      <c r="AJ803" s="32">
        <v>22</v>
      </c>
      <c r="AK803" s="32">
        <v>43</v>
      </c>
      <c r="AL803" s="34">
        <v>211</v>
      </c>
      <c r="AM803" s="35">
        <v>48443.65</v>
      </c>
      <c r="AN803" s="17">
        <f t="shared" si="84"/>
        <v>3.6364274416988129</v>
      </c>
      <c r="AO803" s="36">
        <f t="shared" si="85"/>
        <v>0.62058823529411766</v>
      </c>
      <c r="AP803" s="37">
        <f t="shared" si="86"/>
        <v>0.62058823529411766</v>
      </c>
      <c r="AQ803" s="42"/>
      <c r="AR803" s="56">
        <v>13321.770000000002</v>
      </c>
      <c r="AS803" s="22">
        <f t="shared" si="88"/>
        <v>3.7525043594056942</v>
      </c>
      <c r="AT803" s="40">
        <v>49990</v>
      </c>
    </row>
    <row r="804" spans="1:46" ht="31.5" x14ac:dyDescent="0.25">
      <c r="A804" s="17"/>
      <c r="B804" s="18" t="s">
        <v>1244</v>
      </c>
      <c r="C804" s="19" t="s">
        <v>1831</v>
      </c>
      <c r="D804" s="20" t="s">
        <v>129</v>
      </c>
      <c r="E804" s="49" t="s">
        <v>1879</v>
      </c>
      <c r="F804" s="22" t="str">
        <f t="shared" si="87"/>
        <v>M804ASNA01</v>
      </c>
      <c r="G804" s="22" t="s">
        <v>100</v>
      </c>
      <c r="H804" s="23" t="s">
        <v>101</v>
      </c>
      <c r="I804" s="24" t="s">
        <v>1878</v>
      </c>
      <c r="J804" s="55" t="s">
        <v>1878</v>
      </c>
      <c r="K804" s="17" t="s">
        <v>1839</v>
      </c>
      <c r="L804" s="17" t="s">
        <v>713</v>
      </c>
      <c r="M804" s="28">
        <v>300</v>
      </c>
      <c r="N804" s="28">
        <v>253</v>
      </c>
      <c r="O804" s="28"/>
      <c r="P804" s="28"/>
      <c r="Q804" s="27">
        <v>-32</v>
      </c>
      <c r="R804" s="28">
        <f t="shared" si="89"/>
        <v>521</v>
      </c>
      <c r="S804" s="29">
        <v>521</v>
      </c>
      <c r="T804" s="30">
        <f t="shared" si="90"/>
        <v>0</v>
      </c>
      <c r="U804" s="31">
        <v>43159</v>
      </c>
      <c r="V804" s="32">
        <v>0</v>
      </c>
      <c r="W804" s="32">
        <v>0</v>
      </c>
      <c r="X804" s="32">
        <v>0</v>
      </c>
      <c r="Y804" s="32">
        <v>0</v>
      </c>
      <c r="Z804" s="32">
        <v>1</v>
      </c>
      <c r="AA804" s="32">
        <v>1</v>
      </c>
      <c r="AB804" s="32">
        <v>6</v>
      </c>
      <c r="AC804" s="32">
        <v>8</v>
      </c>
      <c r="AD804" s="32">
        <v>10</v>
      </c>
      <c r="AE804" s="32">
        <v>10</v>
      </c>
      <c r="AF804" s="32">
        <v>17</v>
      </c>
      <c r="AG804" s="32">
        <v>12</v>
      </c>
      <c r="AH804" s="32">
        <v>10</v>
      </c>
      <c r="AI804" s="32">
        <v>23</v>
      </c>
      <c r="AJ804" s="32">
        <v>34</v>
      </c>
      <c r="AK804" s="32">
        <v>51</v>
      </c>
      <c r="AL804" s="34">
        <v>183</v>
      </c>
      <c r="AM804" s="35">
        <v>48627.33</v>
      </c>
      <c r="AN804" s="17">
        <f t="shared" si="84"/>
        <v>3.650215399305047</v>
      </c>
      <c r="AO804" s="36">
        <f t="shared" si="85"/>
        <v>0.3512476007677543</v>
      </c>
      <c r="AP804" s="37">
        <f t="shared" si="86"/>
        <v>0.3512476007677543</v>
      </c>
      <c r="AQ804" s="42"/>
      <c r="AR804" s="56">
        <v>13321.770000000002</v>
      </c>
      <c r="AS804" s="22">
        <f t="shared" si="88"/>
        <v>3.7525043594056942</v>
      </c>
      <c r="AT804" s="40">
        <v>49990</v>
      </c>
    </row>
    <row r="805" spans="1:46" ht="31.5" x14ac:dyDescent="0.25">
      <c r="A805" s="17"/>
      <c r="B805" s="18" t="s">
        <v>1244</v>
      </c>
      <c r="C805" s="19" t="s">
        <v>1831</v>
      </c>
      <c r="D805" s="20" t="s">
        <v>129</v>
      </c>
      <c r="E805" s="49" t="s">
        <v>1880</v>
      </c>
      <c r="F805" s="22" t="str">
        <f t="shared" si="87"/>
        <v>M804Av&amp;E81</v>
      </c>
      <c r="G805" s="22" t="s">
        <v>100</v>
      </c>
      <c r="H805" s="23" t="s">
        <v>101</v>
      </c>
      <c r="I805" s="24" t="s">
        <v>1878</v>
      </c>
      <c r="J805" s="55" t="s">
        <v>1878</v>
      </c>
      <c r="K805" s="17" t="s">
        <v>1881</v>
      </c>
      <c r="L805" s="17" t="s">
        <v>1882</v>
      </c>
      <c r="M805" s="28">
        <v>300</v>
      </c>
      <c r="N805" s="28">
        <v>77</v>
      </c>
      <c r="O805" s="28"/>
      <c r="P805" s="28"/>
      <c r="Q805" s="27">
        <v>-30</v>
      </c>
      <c r="R805" s="28">
        <f t="shared" si="89"/>
        <v>347</v>
      </c>
      <c r="S805" s="29">
        <v>347</v>
      </c>
      <c r="T805" s="30">
        <f t="shared" si="90"/>
        <v>0</v>
      </c>
      <c r="U805" s="31">
        <v>43159</v>
      </c>
      <c r="V805" s="32">
        <v>0</v>
      </c>
      <c r="W805" s="32">
        <v>0</v>
      </c>
      <c r="X805" s="32">
        <v>0</v>
      </c>
      <c r="Y805" s="32">
        <v>0</v>
      </c>
      <c r="Z805" s="32">
        <v>1</v>
      </c>
      <c r="AA805" s="32">
        <v>4</v>
      </c>
      <c r="AB805" s="32">
        <v>2</v>
      </c>
      <c r="AC805" s="32">
        <v>7</v>
      </c>
      <c r="AD805" s="32">
        <v>7</v>
      </c>
      <c r="AE805" s="32">
        <v>10</v>
      </c>
      <c r="AF805" s="32">
        <v>9</v>
      </c>
      <c r="AG805" s="32">
        <v>24</v>
      </c>
      <c r="AH805" s="32">
        <v>9</v>
      </c>
      <c r="AI805" s="32">
        <v>18</v>
      </c>
      <c r="AJ805" s="32">
        <v>30</v>
      </c>
      <c r="AK805" s="32">
        <v>42</v>
      </c>
      <c r="AL805" s="34">
        <v>163</v>
      </c>
      <c r="AM805" s="35">
        <v>47692.5</v>
      </c>
      <c r="AN805" s="17">
        <f t="shared" si="84"/>
        <v>3.5800422916774566</v>
      </c>
      <c r="AO805" s="36">
        <f t="shared" si="85"/>
        <v>0.46974063400576371</v>
      </c>
      <c r="AP805" s="37">
        <f t="shared" si="86"/>
        <v>0.46974063400576371</v>
      </c>
      <c r="AQ805" s="42"/>
      <c r="AR805" s="56">
        <v>13321.770000000002</v>
      </c>
      <c r="AS805" s="22">
        <f t="shared" si="88"/>
        <v>3.7525043594056942</v>
      </c>
      <c r="AT805" s="40">
        <v>49990</v>
      </c>
    </row>
    <row r="806" spans="1:46" ht="31.5" x14ac:dyDescent="0.25">
      <c r="A806" s="17"/>
      <c r="B806" s="18" t="s">
        <v>1244</v>
      </c>
      <c r="C806" s="19" t="s">
        <v>1831</v>
      </c>
      <c r="D806" s="20" t="s">
        <v>129</v>
      </c>
      <c r="E806" s="49" t="s">
        <v>1883</v>
      </c>
      <c r="F806" s="22" t="str">
        <f t="shared" si="87"/>
        <v>M804AVRA2X</v>
      </c>
      <c r="G806" s="22" t="s">
        <v>100</v>
      </c>
      <c r="H806" s="23" t="s">
        <v>101</v>
      </c>
      <c r="I806" s="24" t="s">
        <v>1878</v>
      </c>
      <c r="J806" s="55" t="s">
        <v>1878</v>
      </c>
      <c r="K806" s="17" t="s">
        <v>1846</v>
      </c>
      <c r="L806" s="17" t="s">
        <v>733</v>
      </c>
      <c r="M806" s="28">
        <v>300</v>
      </c>
      <c r="N806" s="28">
        <v>121</v>
      </c>
      <c r="O806" s="28"/>
      <c r="P806" s="28"/>
      <c r="Q806" s="27"/>
      <c r="R806" s="28">
        <f t="shared" si="89"/>
        <v>421</v>
      </c>
      <c r="S806" s="29">
        <v>421</v>
      </c>
      <c r="T806" s="30">
        <f t="shared" si="90"/>
        <v>0</v>
      </c>
      <c r="U806" s="31">
        <v>43159</v>
      </c>
      <c r="V806" s="32">
        <v>0</v>
      </c>
      <c r="W806" s="32">
        <v>0</v>
      </c>
      <c r="X806" s="32">
        <v>0</v>
      </c>
      <c r="Y806" s="32">
        <v>0</v>
      </c>
      <c r="Z806" s="32">
        <v>0</v>
      </c>
      <c r="AA806" s="32">
        <v>3</v>
      </c>
      <c r="AB806" s="32">
        <v>12</v>
      </c>
      <c r="AC806" s="32">
        <v>5</v>
      </c>
      <c r="AD806" s="32">
        <v>6</v>
      </c>
      <c r="AE806" s="32">
        <v>9</v>
      </c>
      <c r="AF806" s="32">
        <v>13</v>
      </c>
      <c r="AG806" s="32">
        <v>18</v>
      </c>
      <c r="AH806" s="32">
        <v>7</v>
      </c>
      <c r="AI806" s="32">
        <v>19</v>
      </c>
      <c r="AJ806" s="32">
        <v>30</v>
      </c>
      <c r="AK806" s="32">
        <v>35</v>
      </c>
      <c r="AL806" s="34">
        <v>157</v>
      </c>
      <c r="AM806" s="35">
        <v>49575.74</v>
      </c>
      <c r="AN806" s="17">
        <f t="shared" si="84"/>
        <v>3.7214078909934631</v>
      </c>
      <c r="AO806" s="36">
        <f t="shared" si="85"/>
        <v>0.37292161520190026</v>
      </c>
      <c r="AP806" s="37">
        <f t="shared" si="86"/>
        <v>0.37292161520190026</v>
      </c>
      <c r="AQ806" s="42"/>
      <c r="AR806" s="56">
        <v>13321.770000000002</v>
      </c>
      <c r="AS806" s="22">
        <f t="shared" si="88"/>
        <v>3.7525043594056942</v>
      </c>
      <c r="AT806" s="40">
        <v>49990</v>
      </c>
    </row>
    <row r="807" spans="1:46" ht="31.5" x14ac:dyDescent="0.25">
      <c r="A807" s="17"/>
      <c r="B807" s="18" t="s">
        <v>1244</v>
      </c>
      <c r="C807" s="19" t="s">
        <v>1831</v>
      </c>
      <c r="D807" s="20" t="s">
        <v>129</v>
      </c>
      <c r="E807" s="49" t="s">
        <v>1884</v>
      </c>
      <c r="F807" s="22" t="str">
        <f t="shared" si="87"/>
        <v>M805ASNA01</v>
      </c>
      <c r="G807" s="22" t="s">
        <v>100</v>
      </c>
      <c r="H807" s="23" t="s">
        <v>101</v>
      </c>
      <c r="I807" s="24" t="s">
        <v>1885</v>
      </c>
      <c r="J807" s="55" t="s">
        <v>1885</v>
      </c>
      <c r="K807" s="17" t="s">
        <v>1839</v>
      </c>
      <c r="L807" s="17" t="s">
        <v>713</v>
      </c>
      <c r="M807" s="28">
        <v>300</v>
      </c>
      <c r="N807" s="28">
        <v>253</v>
      </c>
      <c r="O807" s="28"/>
      <c r="P807" s="28"/>
      <c r="Q807" s="27">
        <v>-205</v>
      </c>
      <c r="R807" s="28">
        <f t="shared" si="89"/>
        <v>348</v>
      </c>
      <c r="S807" s="29">
        <v>348</v>
      </c>
      <c r="T807" s="30">
        <f t="shared" si="90"/>
        <v>0</v>
      </c>
      <c r="U807" s="31">
        <v>43159</v>
      </c>
      <c r="V807" s="32">
        <v>0</v>
      </c>
      <c r="W807" s="32">
        <v>0</v>
      </c>
      <c r="X807" s="32">
        <v>0</v>
      </c>
      <c r="Y807" s="32">
        <v>0</v>
      </c>
      <c r="Z807" s="32">
        <v>0</v>
      </c>
      <c r="AA807" s="32">
        <v>2</v>
      </c>
      <c r="AB807" s="32">
        <v>2</v>
      </c>
      <c r="AC807" s="32">
        <v>3</v>
      </c>
      <c r="AD807" s="32">
        <v>4</v>
      </c>
      <c r="AE807" s="32">
        <v>1</v>
      </c>
      <c r="AF807" s="32">
        <v>3</v>
      </c>
      <c r="AG807" s="32">
        <v>8</v>
      </c>
      <c r="AH807" s="32">
        <v>8</v>
      </c>
      <c r="AI807" s="32">
        <v>13</v>
      </c>
      <c r="AJ807" s="32">
        <v>8</v>
      </c>
      <c r="AK807" s="32">
        <v>16</v>
      </c>
      <c r="AL807" s="34">
        <v>68</v>
      </c>
      <c r="AM807" s="35">
        <v>46833.94</v>
      </c>
      <c r="AN807" s="17">
        <f t="shared" ref="AN807:AN870" si="91">AM807/AR807</f>
        <v>4.0278805996848837</v>
      </c>
      <c r="AO807" s="36">
        <f t="shared" si="85"/>
        <v>0.19540229885057472</v>
      </c>
      <c r="AP807" s="37">
        <f t="shared" si="86"/>
        <v>0.19540229885057472</v>
      </c>
      <c r="AQ807" s="42"/>
      <c r="AR807" s="56">
        <v>11627.44</v>
      </c>
      <c r="AS807" s="22">
        <f t="shared" si="88"/>
        <v>4.2993126603964411</v>
      </c>
      <c r="AT807" s="40">
        <v>49990</v>
      </c>
    </row>
    <row r="808" spans="1:46" ht="31.5" x14ac:dyDescent="0.25">
      <c r="A808" s="17"/>
      <c r="B808" s="18" t="s">
        <v>1244</v>
      </c>
      <c r="C808" s="19" t="s">
        <v>1831</v>
      </c>
      <c r="D808" s="20" t="s">
        <v>129</v>
      </c>
      <c r="E808" s="49" t="s">
        <v>1886</v>
      </c>
      <c r="F808" s="22" t="str">
        <f t="shared" si="87"/>
        <v>M805ASNAFG</v>
      </c>
      <c r="G808" s="22" t="s">
        <v>100</v>
      </c>
      <c r="H808" s="23" t="s">
        <v>101</v>
      </c>
      <c r="I808" s="24" t="s">
        <v>1885</v>
      </c>
      <c r="J808" s="55" t="s">
        <v>1885</v>
      </c>
      <c r="K808" s="17" t="s">
        <v>1839</v>
      </c>
      <c r="L808" s="17" t="s">
        <v>717</v>
      </c>
      <c r="M808" s="28">
        <v>300</v>
      </c>
      <c r="N808" s="28">
        <v>121</v>
      </c>
      <c r="O808" s="28"/>
      <c r="P808" s="28"/>
      <c r="Q808" s="27">
        <v>-81</v>
      </c>
      <c r="R808" s="28">
        <f t="shared" si="89"/>
        <v>340</v>
      </c>
      <c r="S808" s="29">
        <v>340</v>
      </c>
      <c r="T808" s="30">
        <f t="shared" si="90"/>
        <v>0</v>
      </c>
      <c r="U808" s="31">
        <v>43159</v>
      </c>
      <c r="V808" s="32">
        <v>0</v>
      </c>
      <c r="W808" s="32">
        <v>0</v>
      </c>
      <c r="X808" s="32">
        <v>0</v>
      </c>
      <c r="Y808" s="32">
        <v>0</v>
      </c>
      <c r="Z808" s="32">
        <v>1</v>
      </c>
      <c r="AA808" s="32">
        <v>0</v>
      </c>
      <c r="AB808" s="32">
        <v>1</v>
      </c>
      <c r="AC808" s="32">
        <v>3</v>
      </c>
      <c r="AD808" s="32">
        <v>6</v>
      </c>
      <c r="AE808" s="32">
        <v>6</v>
      </c>
      <c r="AF808" s="32">
        <v>2</v>
      </c>
      <c r="AG808" s="32">
        <v>7</v>
      </c>
      <c r="AH808" s="32">
        <v>5</v>
      </c>
      <c r="AI808" s="32">
        <v>7</v>
      </c>
      <c r="AJ808" s="32">
        <v>12</v>
      </c>
      <c r="AK808" s="32">
        <v>13</v>
      </c>
      <c r="AL808" s="34">
        <v>63</v>
      </c>
      <c r="AM808" s="35">
        <v>48643.92</v>
      </c>
      <c r="AN808" s="17">
        <f t="shared" si="91"/>
        <v>4.1835451311724672</v>
      </c>
      <c r="AO808" s="36">
        <f t="shared" si="85"/>
        <v>0.18529411764705883</v>
      </c>
      <c r="AP808" s="37">
        <f t="shared" si="86"/>
        <v>0.18529411764705883</v>
      </c>
      <c r="AQ808" s="42"/>
      <c r="AR808" s="56">
        <v>11627.44</v>
      </c>
      <c r="AS808" s="22">
        <f t="shared" si="88"/>
        <v>4.2993126603964411</v>
      </c>
      <c r="AT808" s="40">
        <v>49990</v>
      </c>
    </row>
    <row r="809" spans="1:46" ht="31.5" x14ac:dyDescent="0.25">
      <c r="A809" s="17"/>
      <c r="B809" s="18" t="s">
        <v>1244</v>
      </c>
      <c r="C809" s="19" t="s">
        <v>1831</v>
      </c>
      <c r="D809" s="20" t="s">
        <v>129</v>
      </c>
      <c r="E809" s="49" t="s">
        <v>1887</v>
      </c>
      <c r="F809" s="22" t="str">
        <f t="shared" si="87"/>
        <v>M805ASNA-L</v>
      </c>
      <c r="G809" s="22" t="s">
        <v>100</v>
      </c>
      <c r="H809" s="23" t="s">
        <v>101</v>
      </c>
      <c r="I809" s="24" t="s">
        <v>1885</v>
      </c>
      <c r="J809" s="50" t="s">
        <v>1885</v>
      </c>
      <c r="K809" s="17" t="s">
        <v>1839</v>
      </c>
      <c r="L809" s="17" t="s">
        <v>1888</v>
      </c>
      <c r="M809" s="28">
        <v>300</v>
      </c>
      <c r="N809" s="28">
        <v>121</v>
      </c>
      <c r="O809" s="28"/>
      <c r="P809" s="28"/>
      <c r="Q809" s="27">
        <v>-71</v>
      </c>
      <c r="R809" s="28">
        <f t="shared" si="89"/>
        <v>350</v>
      </c>
      <c r="S809" s="29">
        <v>350</v>
      </c>
      <c r="T809" s="30">
        <f t="shared" si="90"/>
        <v>0</v>
      </c>
      <c r="U809" s="31">
        <v>43159</v>
      </c>
      <c r="V809" s="32">
        <v>0</v>
      </c>
      <c r="W809" s="32">
        <v>0</v>
      </c>
      <c r="X809" s="32">
        <v>0</v>
      </c>
      <c r="Y809" s="32">
        <v>0</v>
      </c>
      <c r="Z809" s="32">
        <v>0</v>
      </c>
      <c r="AA809" s="32">
        <v>0</v>
      </c>
      <c r="AB809" s="32">
        <v>0</v>
      </c>
      <c r="AC809" s="32">
        <v>4</v>
      </c>
      <c r="AD809" s="32">
        <v>2</v>
      </c>
      <c r="AE809" s="32">
        <v>6</v>
      </c>
      <c r="AF809" s="32">
        <v>4</v>
      </c>
      <c r="AG809" s="32">
        <v>4</v>
      </c>
      <c r="AH809" s="32">
        <v>5</v>
      </c>
      <c r="AI809" s="32">
        <v>5</v>
      </c>
      <c r="AJ809" s="32">
        <v>10</v>
      </c>
      <c r="AK809" s="32">
        <v>22</v>
      </c>
      <c r="AL809" s="34">
        <v>62</v>
      </c>
      <c r="AM809" s="35">
        <v>47331.14</v>
      </c>
      <c r="AN809" s="17">
        <f t="shared" si="91"/>
        <v>4.0706415169633212</v>
      </c>
      <c r="AO809" s="36">
        <f t="shared" si="85"/>
        <v>0.17714285714285713</v>
      </c>
      <c r="AP809" s="37">
        <f t="shared" si="86"/>
        <v>0.17714285714285713</v>
      </c>
      <c r="AQ809" s="42"/>
      <c r="AR809" s="56">
        <v>11627.44</v>
      </c>
      <c r="AS809" s="22">
        <f t="shared" si="88"/>
        <v>4.2993126603964411</v>
      </c>
      <c r="AT809" s="40">
        <v>49990</v>
      </c>
    </row>
    <row r="810" spans="1:46" ht="31.5" x14ac:dyDescent="0.25">
      <c r="A810" s="17"/>
      <c r="B810" s="18" t="s">
        <v>1244</v>
      </c>
      <c r="C810" s="19" t="s">
        <v>1831</v>
      </c>
      <c r="D810" s="20" t="s">
        <v>1841</v>
      </c>
      <c r="E810" s="49" t="s">
        <v>1889</v>
      </c>
      <c r="F810" s="22" t="str">
        <f t="shared" si="87"/>
        <v>M806A13C95</v>
      </c>
      <c r="G810" s="22" t="s">
        <v>100</v>
      </c>
      <c r="H810" s="23" t="s">
        <v>101</v>
      </c>
      <c r="I810" s="24" t="s">
        <v>1890</v>
      </c>
      <c r="J810" s="50" t="s">
        <v>1890</v>
      </c>
      <c r="K810" s="17" t="s">
        <v>1864</v>
      </c>
      <c r="L810" s="17" t="s">
        <v>270</v>
      </c>
      <c r="M810" s="28">
        <v>210</v>
      </c>
      <c r="N810" s="28">
        <v>77</v>
      </c>
      <c r="O810" s="28"/>
      <c r="P810" s="28"/>
      <c r="Q810" s="27"/>
      <c r="R810" s="28">
        <f t="shared" si="89"/>
        <v>287</v>
      </c>
      <c r="S810" s="29">
        <v>287</v>
      </c>
      <c r="T810" s="30">
        <f t="shared" si="90"/>
        <v>0</v>
      </c>
      <c r="U810" s="31">
        <v>43159</v>
      </c>
      <c r="V810" s="32">
        <v>0</v>
      </c>
      <c r="W810" s="32">
        <v>0</v>
      </c>
      <c r="X810" s="32">
        <v>0</v>
      </c>
      <c r="Y810" s="32">
        <v>3</v>
      </c>
      <c r="Z810" s="33">
        <v>6</v>
      </c>
      <c r="AA810" s="33">
        <v>4</v>
      </c>
      <c r="AB810" s="44">
        <v>5</v>
      </c>
      <c r="AC810" s="44">
        <v>7</v>
      </c>
      <c r="AD810" s="44">
        <v>13</v>
      </c>
      <c r="AE810" s="44">
        <v>8</v>
      </c>
      <c r="AF810" s="44">
        <v>11</v>
      </c>
      <c r="AG810" s="44">
        <v>8</v>
      </c>
      <c r="AH810" s="44">
        <v>8</v>
      </c>
      <c r="AI810" s="44">
        <v>8</v>
      </c>
      <c r="AJ810" s="44">
        <v>7</v>
      </c>
      <c r="AK810" s="44">
        <v>5</v>
      </c>
      <c r="AL810" s="34">
        <v>93</v>
      </c>
      <c r="AM810" s="35">
        <v>36790.199999999997</v>
      </c>
      <c r="AN810" s="17">
        <f t="shared" si="91"/>
        <v>2.4202821037590807</v>
      </c>
      <c r="AO810" s="36">
        <f t="shared" si="85"/>
        <v>0.3240418118466899</v>
      </c>
      <c r="AP810" s="37">
        <f t="shared" si="86"/>
        <v>0.3240418118466899</v>
      </c>
      <c r="AQ810" s="42"/>
      <c r="AR810" s="56">
        <v>15200.79</v>
      </c>
      <c r="AS810" s="22">
        <f t="shared" si="88"/>
        <v>3.7491472482680175</v>
      </c>
      <c r="AT810" s="40">
        <v>56990</v>
      </c>
    </row>
    <row r="811" spans="1:46" ht="31.5" x14ac:dyDescent="0.25">
      <c r="A811" s="17"/>
      <c r="B811" s="18" t="s">
        <v>1244</v>
      </c>
      <c r="C811" s="19" t="s">
        <v>1831</v>
      </c>
      <c r="D811" s="20" t="s">
        <v>1841</v>
      </c>
      <c r="E811" s="49" t="s">
        <v>1891</v>
      </c>
      <c r="F811" s="22" t="str">
        <f t="shared" si="87"/>
        <v>M806ASTA01</v>
      </c>
      <c r="G811" s="22" t="s">
        <v>100</v>
      </c>
      <c r="H811" s="23" t="s">
        <v>101</v>
      </c>
      <c r="I811" s="24" t="s">
        <v>1890</v>
      </c>
      <c r="J811" s="50" t="s">
        <v>1890</v>
      </c>
      <c r="K811" s="17" t="s">
        <v>1892</v>
      </c>
      <c r="L811" s="17" t="s">
        <v>713</v>
      </c>
      <c r="M811" s="28">
        <v>210</v>
      </c>
      <c r="N811" s="28">
        <v>154</v>
      </c>
      <c r="O811" s="28"/>
      <c r="P811" s="28"/>
      <c r="Q811" s="27"/>
      <c r="R811" s="28">
        <f t="shared" si="89"/>
        <v>364</v>
      </c>
      <c r="S811" s="29">
        <v>364</v>
      </c>
      <c r="T811" s="30">
        <f t="shared" si="90"/>
        <v>0</v>
      </c>
      <c r="U811" s="31">
        <v>43159</v>
      </c>
      <c r="V811" s="32">
        <v>0</v>
      </c>
      <c r="W811" s="32">
        <v>0</v>
      </c>
      <c r="X811" s="32">
        <v>0</v>
      </c>
      <c r="Y811" s="32">
        <v>1</v>
      </c>
      <c r="Z811" s="33">
        <v>2</v>
      </c>
      <c r="AA811" s="33">
        <v>5</v>
      </c>
      <c r="AB811" s="44">
        <v>3</v>
      </c>
      <c r="AC811" s="44">
        <v>9</v>
      </c>
      <c r="AD811" s="44">
        <v>9</v>
      </c>
      <c r="AE811" s="44">
        <v>6</v>
      </c>
      <c r="AF811" s="44">
        <v>9</v>
      </c>
      <c r="AG811" s="44">
        <v>12</v>
      </c>
      <c r="AH811" s="44">
        <v>16</v>
      </c>
      <c r="AI811" s="44">
        <v>10</v>
      </c>
      <c r="AJ811" s="44">
        <v>8</v>
      </c>
      <c r="AK811" s="44">
        <v>8</v>
      </c>
      <c r="AL811" s="34">
        <v>98</v>
      </c>
      <c r="AM811" s="35">
        <v>39240.129999999997</v>
      </c>
      <c r="AN811" s="17">
        <f t="shared" si="91"/>
        <v>2.5814533323596995</v>
      </c>
      <c r="AO811" s="36">
        <f t="shared" si="85"/>
        <v>0.26923076923076922</v>
      </c>
      <c r="AP811" s="37">
        <f t="shared" si="86"/>
        <v>0.26923076923076922</v>
      </c>
      <c r="AQ811" s="42"/>
      <c r="AR811" s="56">
        <v>15200.79</v>
      </c>
      <c r="AS811" s="22">
        <f t="shared" si="88"/>
        <v>3.7491472482680175</v>
      </c>
      <c r="AT811" s="40">
        <v>56990</v>
      </c>
    </row>
    <row r="812" spans="1:46" ht="31.5" x14ac:dyDescent="0.25">
      <c r="A812" s="17"/>
      <c r="B812" s="18" t="s">
        <v>1244</v>
      </c>
      <c r="C812" s="19" t="s">
        <v>1831</v>
      </c>
      <c r="D812" s="20" t="s">
        <v>1893</v>
      </c>
      <c r="E812" s="49" t="s">
        <v>1894</v>
      </c>
      <c r="F812" s="22" t="str">
        <f t="shared" si="87"/>
        <v>M807ALXA01</v>
      </c>
      <c r="G812" s="22" t="s">
        <v>100</v>
      </c>
      <c r="H812" s="23" t="s">
        <v>101</v>
      </c>
      <c r="I812" s="24" t="s">
        <v>1895</v>
      </c>
      <c r="J812" s="50" t="s">
        <v>1895</v>
      </c>
      <c r="K812" s="17" t="s">
        <v>1869</v>
      </c>
      <c r="L812" s="17" t="s">
        <v>713</v>
      </c>
      <c r="M812" s="28">
        <v>210</v>
      </c>
      <c r="N812" s="28">
        <v>154</v>
      </c>
      <c r="O812" s="28"/>
      <c r="P812" s="28"/>
      <c r="Q812" s="27"/>
      <c r="R812" s="28">
        <f t="shared" si="89"/>
        <v>364</v>
      </c>
      <c r="S812" s="29">
        <v>364</v>
      </c>
      <c r="T812" s="30">
        <f t="shared" si="90"/>
        <v>0</v>
      </c>
      <c r="U812" s="31">
        <v>43159</v>
      </c>
      <c r="V812" s="32">
        <v>0</v>
      </c>
      <c r="W812" s="32">
        <v>0</v>
      </c>
      <c r="X812" s="32">
        <v>2</v>
      </c>
      <c r="Y812" s="32">
        <v>2</v>
      </c>
      <c r="Z812" s="33">
        <v>2</v>
      </c>
      <c r="AA812" s="33">
        <v>9</v>
      </c>
      <c r="AB812" s="33">
        <v>6</v>
      </c>
      <c r="AC812" s="33">
        <v>15</v>
      </c>
      <c r="AD812" s="33">
        <v>8</v>
      </c>
      <c r="AE812" s="33">
        <v>15</v>
      </c>
      <c r="AF812" s="33">
        <v>15</v>
      </c>
      <c r="AG812" s="33">
        <v>12</v>
      </c>
      <c r="AH812" s="33">
        <v>13</v>
      </c>
      <c r="AI812" s="33">
        <v>15</v>
      </c>
      <c r="AJ812" s="33">
        <v>11</v>
      </c>
      <c r="AK812" s="33">
        <v>8</v>
      </c>
      <c r="AL812" s="34">
        <v>133</v>
      </c>
      <c r="AM812" s="35">
        <v>49052.63</v>
      </c>
      <c r="AN812" s="17">
        <f t="shared" si="91"/>
        <v>3.2269789925392032</v>
      </c>
      <c r="AO812" s="36">
        <f t="shared" si="85"/>
        <v>0.36538461538461536</v>
      </c>
      <c r="AP812" s="37">
        <f t="shared" si="86"/>
        <v>0.36538461538461536</v>
      </c>
      <c r="AQ812" s="42"/>
      <c r="AR812" s="56">
        <v>15200.79</v>
      </c>
      <c r="AS812" s="22">
        <f t="shared" si="88"/>
        <v>3.7491472482680175</v>
      </c>
      <c r="AT812" s="40">
        <v>56990</v>
      </c>
    </row>
    <row r="813" spans="1:46" ht="31.5" x14ac:dyDescent="0.25">
      <c r="A813" s="17"/>
      <c r="B813" s="18" t="s">
        <v>1244</v>
      </c>
      <c r="C813" s="19" t="s">
        <v>1831</v>
      </c>
      <c r="D813" s="20" t="s">
        <v>1893</v>
      </c>
      <c r="E813" s="49" t="s">
        <v>1896</v>
      </c>
      <c r="F813" s="22" t="str">
        <f t="shared" si="87"/>
        <v>M807ALXAF5</v>
      </c>
      <c r="G813" s="22" t="s">
        <v>100</v>
      </c>
      <c r="H813" s="23" t="s">
        <v>101</v>
      </c>
      <c r="I813" s="24" t="s">
        <v>1895</v>
      </c>
      <c r="J813" s="50" t="s">
        <v>1895</v>
      </c>
      <c r="K813" s="17" t="s">
        <v>1869</v>
      </c>
      <c r="L813" s="17" t="s">
        <v>1897</v>
      </c>
      <c r="M813" s="28">
        <v>210</v>
      </c>
      <c r="N813" s="28">
        <v>77</v>
      </c>
      <c r="O813" s="28"/>
      <c r="P813" s="28"/>
      <c r="Q813" s="27"/>
      <c r="R813" s="28">
        <f t="shared" si="89"/>
        <v>287</v>
      </c>
      <c r="S813" s="29">
        <v>287</v>
      </c>
      <c r="T813" s="30">
        <f t="shared" si="90"/>
        <v>0</v>
      </c>
      <c r="U813" s="31">
        <v>43159</v>
      </c>
      <c r="V813" s="32">
        <v>0</v>
      </c>
      <c r="W813" s="32">
        <v>0</v>
      </c>
      <c r="X813" s="32">
        <v>0</v>
      </c>
      <c r="Y813" s="32">
        <v>1</v>
      </c>
      <c r="Z813" s="33">
        <v>2</v>
      </c>
      <c r="AA813" s="33">
        <v>2</v>
      </c>
      <c r="AB813" s="33">
        <v>8</v>
      </c>
      <c r="AC813" s="33">
        <v>15</v>
      </c>
      <c r="AD813" s="33">
        <v>13</v>
      </c>
      <c r="AE813" s="33">
        <v>20</v>
      </c>
      <c r="AF813" s="33">
        <v>11</v>
      </c>
      <c r="AG813" s="33">
        <v>13</v>
      </c>
      <c r="AH813" s="33">
        <v>6</v>
      </c>
      <c r="AI813" s="33">
        <v>19</v>
      </c>
      <c r="AJ813" s="33">
        <v>15</v>
      </c>
      <c r="AK813" s="33">
        <v>14</v>
      </c>
      <c r="AL813" s="34">
        <v>139</v>
      </c>
      <c r="AM813" s="35">
        <v>48383.07</v>
      </c>
      <c r="AN813" s="17">
        <f t="shared" si="91"/>
        <v>3.1829312818610083</v>
      </c>
      <c r="AO813" s="36">
        <f t="shared" si="85"/>
        <v>0.48432055749128922</v>
      </c>
      <c r="AP813" s="37">
        <f t="shared" si="86"/>
        <v>0.48432055749128922</v>
      </c>
      <c r="AQ813" s="42"/>
      <c r="AR813" s="56">
        <v>15200.79</v>
      </c>
      <c r="AS813" s="22">
        <f t="shared" si="88"/>
        <v>3.7491472482680175</v>
      </c>
      <c r="AT813" s="40">
        <v>56990</v>
      </c>
    </row>
    <row r="814" spans="1:46" ht="31.5" x14ac:dyDescent="0.25">
      <c r="A814" s="17"/>
      <c r="B814" s="18" t="s">
        <v>1244</v>
      </c>
      <c r="C814" s="19" t="s">
        <v>1831</v>
      </c>
      <c r="D814" s="20" t="s">
        <v>129</v>
      </c>
      <c r="E814" s="49" t="s">
        <v>1898</v>
      </c>
      <c r="F814" s="22" t="str">
        <f t="shared" si="87"/>
        <v>M811F73A01</v>
      </c>
      <c r="G814" s="22" t="s">
        <v>100</v>
      </c>
      <c r="H814" s="23" t="s">
        <v>101</v>
      </c>
      <c r="I814" s="24" t="s">
        <v>1899</v>
      </c>
      <c r="J814" s="50" t="s">
        <v>1899</v>
      </c>
      <c r="K814" s="17" t="s">
        <v>162</v>
      </c>
      <c r="L814" s="17" t="s">
        <v>713</v>
      </c>
      <c r="M814" s="28">
        <v>210</v>
      </c>
      <c r="N814" s="28">
        <v>297</v>
      </c>
      <c r="O814" s="28"/>
      <c r="P814" s="28"/>
      <c r="Q814" s="27"/>
      <c r="R814" s="28">
        <f t="shared" si="89"/>
        <v>507</v>
      </c>
      <c r="S814" s="29">
        <v>507</v>
      </c>
      <c r="T814" s="30">
        <f t="shared" si="90"/>
        <v>0</v>
      </c>
      <c r="U814" s="31">
        <v>43159</v>
      </c>
      <c r="V814" s="32">
        <v>0</v>
      </c>
      <c r="W814" s="32">
        <v>0</v>
      </c>
      <c r="X814" s="32">
        <v>0</v>
      </c>
      <c r="Y814" s="32">
        <v>0</v>
      </c>
      <c r="Z814" s="32">
        <v>0</v>
      </c>
      <c r="AA814" s="32">
        <v>0</v>
      </c>
      <c r="AB814" s="32">
        <v>0</v>
      </c>
      <c r="AC814" s="32">
        <v>2</v>
      </c>
      <c r="AD814" s="32">
        <v>0</v>
      </c>
      <c r="AE814" s="32">
        <v>5</v>
      </c>
      <c r="AF814" s="32">
        <v>8</v>
      </c>
      <c r="AG814" s="32">
        <v>12</v>
      </c>
      <c r="AH814" s="32">
        <v>7</v>
      </c>
      <c r="AI814" s="32">
        <v>15</v>
      </c>
      <c r="AJ814" s="32">
        <v>12</v>
      </c>
      <c r="AK814" s="32">
        <v>15</v>
      </c>
      <c r="AL814" s="34">
        <v>76</v>
      </c>
      <c r="AM814" s="35">
        <v>49023.4</v>
      </c>
      <c r="AN814" s="17">
        <f t="shared" si="91"/>
        <v>3.6274694790554429</v>
      </c>
      <c r="AO814" s="36">
        <f t="shared" si="85"/>
        <v>0.14990138067061143</v>
      </c>
      <c r="AP814" s="37">
        <f t="shared" si="86"/>
        <v>0.14990138067061143</v>
      </c>
      <c r="AQ814" s="42"/>
      <c r="AR814" s="56">
        <v>13514.490000000002</v>
      </c>
      <c r="AS814" s="22">
        <f t="shared" si="88"/>
        <v>3.698992710786718</v>
      </c>
      <c r="AT814" s="40">
        <v>49990</v>
      </c>
    </row>
    <row r="815" spans="1:46" ht="31.5" x14ac:dyDescent="0.25">
      <c r="A815" s="17"/>
      <c r="B815" s="18" t="s">
        <v>1244</v>
      </c>
      <c r="C815" s="19" t="s">
        <v>1831</v>
      </c>
      <c r="D815" s="20" t="s">
        <v>129</v>
      </c>
      <c r="E815" s="49" t="s">
        <v>1900</v>
      </c>
      <c r="F815" s="22" t="str">
        <f t="shared" si="87"/>
        <v>M811F73A25</v>
      </c>
      <c r="G815" s="22" t="s">
        <v>100</v>
      </c>
      <c r="H815" s="23" t="s">
        <v>101</v>
      </c>
      <c r="I815" s="24" t="s">
        <v>1899</v>
      </c>
      <c r="J815" s="50" t="s">
        <v>1899</v>
      </c>
      <c r="K815" s="17" t="s">
        <v>162</v>
      </c>
      <c r="L815" s="17" t="s">
        <v>163</v>
      </c>
      <c r="M815" s="28">
        <v>210</v>
      </c>
      <c r="N815" s="28">
        <v>176</v>
      </c>
      <c r="O815" s="28"/>
      <c r="P815" s="28"/>
      <c r="Q815" s="27"/>
      <c r="R815" s="28">
        <f t="shared" si="89"/>
        <v>386</v>
      </c>
      <c r="S815" s="29">
        <v>386</v>
      </c>
      <c r="T815" s="30">
        <f t="shared" si="90"/>
        <v>0</v>
      </c>
      <c r="U815" s="31">
        <v>43159</v>
      </c>
      <c r="V815" s="32">
        <v>0</v>
      </c>
      <c r="W815" s="32">
        <v>0</v>
      </c>
      <c r="X815" s="32">
        <v>0</v>
      </c>
      <c r="Y815" s="32">
        <v>0</v>
      </c>
      <c r="Z815" s="32">
        <v>0</v>
      </c>
      <c r="AA815" s="32">
        <v>0</v>
      </c>
      <c r="AB815" s="32">
        <v>0</v>
      </c>
      <c r="AC815" s="32">
        <v>2</v>
      </c>
      <c r="AD815" s="32">
        <v>7</v>
      </c>
      <c r="AE815" s="32">
        <v>12</v>
      </c>
      <c r="AF815" s="32">
        <v>13</v>
      </c>
      <c r="AG815" s="32">
        <v>8</v>
      </c>
      <c r="AH815" s="32">
        <v>10</v>
      </c>
      <c r="AI815" s="32">
        <v>13</v>
      </c>
      <c r="AJ815" s="32">
        <v>11</v>
      </c>
      <c r="AK815" s="32">
        <v>13</v>
      </c>
      <c r="AL815" s="34">
        <v>89</v>
      </c>
      <c r="AM815" s="35">
        <v>49413.15</v>
      </c>
      <c r="AN815" s="17">
        <f t="shared" si="91"/>
        <v>3.6563088951192384</v>
      </c>
      <c r="AO815" s="36">
        <f t="shared" si="85"/>
        <v>0.23056994818652848</v>
      </c>
      <c r="AP815" s="37">
        <f t="shared" si="86"/>
        <v>0.23056994818652848</v>
      </c>
      <c r="AQ815" s="42"/>
      <c r="AR815" s="56">
        <v>13514.490000000002</v>
      </c>
      <c r="AS815" s="22">
        <f t="shared" si="88"/>
        <v>3.698992710786718</v>
      </c>
      <c r="AT815" s="40">
        <v>49990</v>
      </c>
    </row>
    <row r="816" spans="1:46" ht="47.25" x14ac:dyDescent="0.25">
      <c r="A816" s="17"/>
      <c r="B816" s="18" t="s">
        <v>1244</v>
      </c>
      <c r="C816" s="19" t="s">
        <v>1901</v>
      </c>
      <c r="D816" s="20" t="s">
        <v>129</v>
      </c>
      <c r="E816" s="49" t="s">
        <v>1902</v>
      </c>
      <c r="F816" s="22" t="str">
        <f t="shared" si="87"/>
        <v>O162A00AHR</v>
      </c>
      <c r="G816" s="22" t="s">
        <v>100</v>
      </c>
      <c r="H816" s="23" t="s">
        <v>101</v>
      </c>
      <c r="I816" s="57">
        <v>0</v>
      </c>
      <c r="J816" s="50" t="s">
        <v>1903</v>
      </c>
      <c r="K816" s="17" t="s">
        <v>1249</v>
      </c>
      <c r="L816" s="17" t="s">
        <v>1028</v>
      </c>
      <c r="M816" s="28">
        <v>300</v>
      </c>
      <c r="N816" s="28">
        <v>396</v>
      </c>
      <c r="O816" s="28"/>
      <c r="P816" s="28"/>
      <c r="Q816" s="27">
        <v>-336</v>
      </c>
      <c r="R816" s="28">
        <f t="shared" si="89"/>
        <v>360</v>
      </c>
      <c r="S816" s="29">
        <v>360</v>
      </c>
      <c r="T816" s="30">
        <f t="shared" si="90"/>
        <v>0</v>
      </c>
      <c r="U816" s="31">
        <v>43159</v>
      </c>
      <c r="V816" s="32">
        <v>0</v>
      </c>
      <c r="W816" s="32">
        <v>0</v>
      </c>
      <c r="X816" s="32">
        <v>0</v>
      </c>
      <c r="Y816" s="32">
        <v>0</v>
      </c>
      <c r="Z816" s="32">
        <v>2</v>
      </c>
      <c r="AA816" s="32">
        <v>3</v>
      </c>
      <c r="AB816" s="32" t="s">
        <v>1904</v>
      </c>
      <c r="AC816" s="32">
        <v>6</v>
      </c>
      <c r="AD816" s="32">
        <v>7</v>
      </c>
      <c r="AE816" s="32">
        <v>12</v>
      </c>
      <c r="AF816" s="32">
        <v>19</v>
      </c>
      <c r="AG816" s="32">
        <v>23</v>
      </c>
      <c r="AH816" s="32">
        <v>14</v>
      </c>
      <c r="AI816" s="32">
        <v>37</v>
      </c>
      <c r="AJ816" s="32">
        <v>47</v>
      </c>
      <c r="AK816" s="32">
        <v>51</v>
      </c>
      <c r="AL816" s="34">
        <v>224</v>
      </c>
      <c r="AM816" s="35">
        <v>38485.31</v>
      </c>
      <c r="AN816" s="17">
        <f t="shared" si="91"/>
        <v>3.4111680840974454</v>
      </c>
      <c r="AO816" s="36">
        <f t="shared" si="85"/>
        <v>0.62222222222222223</v>
      </c>
      <c r="AP816" s="37">
        <f t="shared" si="86"/>
        <v>0.62222222222222223</v>
      </c>
      <c r="AQ816" s="42"/>
      <c r="AR816" s="56">
        <v>11282.150000000001</v>
      </c>
      <c r="AS816" s="22">
        <f t="shared" si="88"/>
        <v>3.5445371671179693</v>
      </c>
      <c r="AT816" s="40">
        <v>39990</v>
      </c>
    </row>
    <row r="817" spans="1:46" ht="47.25" x14ac:dyDescent="0.25">
      <c r="A817" s="17"/>
      <c r="B817" s="18" t="s">
        <v>1244</v>
      </c>
      <c r="C817" s="19" t="s">
        <v>1901</v>
      </c>
      <c r="D817" s="20" t="s">
        <v>129</v>
      </c>
      <c r="E817" s="49" t="s">
        <v>1905</v>
      </c>
      <c r="F817" s="22" t="str">
        <f t="shared" si="87"/>
        <v>O162A00I61</v>
      </c>
      <c r="G817" s="22" t="s">
        <v>100</v>
      </c>
      <c r="H817" s="23" t="s">
        <v>101</v>
      </c>
      <c r="I817" s="57">
        <v>0</v>
      </c>
      <c r="J817" s="50" t="s">
        <v>1903</v>
      </c>
      <c r="K817" s="17" t="s">
        <v>1249</v>
      </c>
      <c r="L817" s="17" t="s">
        <v>1906</v>
      </c>
      <c r="M817" s="28">
        <v>300</v>
      </c>
      <c r="N817" s="28">
        <v>198</v>
      </c>
      <c r="O817" s="28"/>
      <c r="P817" s="28"/>
      <c r="Q817" s="27">
        <v>-198</v>
      </c>
      <c r="R817" s="28">
        <f t="shared" si="89"/>
        <v>300</v>
      </c>
      <c r="S817" s="29">
        <v>300</v>
      </c>
      <c r="T817" s="30">
        <f t="shared" si="90"/>
        <v>0</v>
      </c>
      <c r="U817" s="31">
        <v>43159</v>
      </c>
      <c r="V817" s="32">
        <v>0</v>
      </c>
      <c r="W817" s="32">
        <v>0</v>
      </c>
      <c r="X817" s="32">
        <v>0</v>
      </c>
      <c r="Y817" s="32">
        <v>0</v>
      </c>
      <c r="Z817" s="32">
        <v>2</v>
      </c>
      <c r="AA817" s="32">
        <v>3</v>
      </c>
      <c r="AB817" s="32">
        <v>7</v>
      </c>
      <c r="AC817" s="32">
        <v>9</v>
      </c>
      <c r="AD817" s="32">
        <v>9</v>
      </c>
      <c r="AE817" s="32">
        <v>14</v>
      </c>
      <c r="AF817" s="32">
        <v>20</v>
      </c>
      <c r="AG817" s="32">
        <v>23</v>
      </c>
      <c r="AH817" s="32">
        <v>11</v>
      </c>
      <c r="AI817" s="32">
        <v>39</v>
      </c>
      <c r="AJ817" s="32">
        <v>49</v>
      </c>
      <c r="AK817" s="32">
        <v>62</v>
      </c>
      <c r="AL817" s="34">
        <v>248</v>
      </c>
      <c r="AM817" s="35">
        <v>38643.4</v>
      </c>
      <c r="AN817" s="17">
        <f t="shared" si="91"/>
        <v>3.4251804842162175</v>
      </c>
      <c r="AO817" s="36">
        <f t="shared" si="85"/>
        <v>0.82666666666666666</v>
      </c>
      <c r="AP817" s="37">
        <f t="shared" si="86"/>
        <v>0.82666666666666666</v>
      </c>
      <c r="AQ817" s="42"/>
      <c r="AR817" s="56">
        <v>11282.150000000001</v>
      </c>
      <c r="AS817" s="22">
        <f t="shared" si="88"/>
        <v>3.5445371671179693</v>
      </c>
      <c r="AT817" s="40">
        <v>39990</v>
      </c>
    </row>
    <row r="818" spans="1:46" ht="47.25" x14ac:dyDescent="0.25">
      <c r="A818" s="17"/>
      <c r="B818" s="18" t="s">
        <v>1244</v>
      </c>
      <c r="C818" s="19" t="s">
        <v>1901</v>
      </c>
      <c r="D818" s="20" t="s">
        <v>132</v>
      </c>
      <c r="E818" s="49" t="s">
        <v>1907</v>
      </c>
      <c r="F818" s="22" t="str">
        <f t="shared" si="87"/>
        <v>O164A00AHR</v>
      </c>
      <c r="G818" s="22" t="s">
        <v>100</v>
      </c>
      <c r="H818" s="23" t="s">
        <v>101</v>
      </c>
      <c r="I818" s="57">
        <v>0</v>
      </c>
      <c r="J818" s="50" t="s">
        <v>1908</v>
      </c>
      <c r="K818" s="17" t="s">
        <v>1249</v>
      </c>
      <c r="L818" s="17" t="s">
        <v>1028</v>
      </c>
      <c r="M818" s="28">
        <v>300</v>
      </c>
      <c r="N818" s="28">
        <v>396</v>
      </c>
      <c r="O818" s="28"/>
      <c r="P818" s="28"/>
      <c r="Q818" s="27"/>
      <c r="R818" s="28">
        <f t="shared" si="89"/>
        <v>696</v>
      </c>
      <c r="S818" s="29">
        <v>696</v>
      </c>
      <c r="T818" s="30">
        <f t="shared" si="90"/>
        <v>0</v>
      </c>
      <c r="U818" s="31">
        <v>43159</v>
      </c>
      <c r="V818" s="32">
        <v>0</v>
      </c>
      <c r="W818" s="32">
        <v>0</v>
      </c>
      <c r="X818" s="32">
        <v>0</v>
      </c>
      <c r="Y818" s="32">
        <v>0</v>
      </c>
      <c r="Z818" s="32">
        <v>1</v>
      </c>
      <c r="AA818" s="32">
        <v>5</v>
      </c>
      <c r="AB818" s="32">
        <v>8</v>
      </c>
      <c r="AC818" s="32">
        <v>9</v>
      </c>
      <c r="AD818" s="32">
        <v>4</v>
      </c>
      <c r="AE818" s="32">
        <v>10</v>
      </c>
      <c r="AF818" s="32">
        <v>11</v>
      </c>
      <c r="AG818" s="32">
        <v>10</v>
      </c>
      <c r="AH818" s="32">
        <v>7</v>
      </c>
      <c r="AI818" s="32">
        <v>24</v>
      </c>
      <c r="AJ818" s="32">
        <v>37</v>
      </c>
      <c r="AK818" s="32">
        <v>43</v>
      </c>
      <c r="AL818" s="34">
        <v>169</v>
      </c>
      <c r="AM818" s="35">
        <v>39455.19</v>
      </c>
      <c r="AN818" s="17">
        <f t="shared" si="91"/>
        <v>3.5476340977651497</v>
      </c>
      <c r="AO818" s="36">
        <f t="shared" si="85"/>
        <v>0.24281609195402298</v>
      </c>
      <c r="AP818" s="37">
        <f t="shared" si="86"/>
        <v>0.24281609195402298</v>
      </c>
      <c r="AQ818" s="42"/>
      <c r="AR818" s="56">
        <v>11121.550000000001</v>
      </c>
      <c r="AS818" s="22">
        <f t="shared" si="88"/>
        <v>3.5957218193507194</v>
      </c>
      <c r="AT818" s="40">
        <v>39990</v>
      </c>
    </row>
    <row r="819" spans="1:46" ht="47.25" x14ac:dyDescent="0.25">
      <c r="A819" s="17"/>
      <c r="B819" s="18" t="s">
        <v>1244</v>
      </c>
      <c r="C819" s="19" t="s">
        <v>1901</v>
      </c>
      <c r="D819" s="20" t="s">
        <v>132</v>
      </c>
      <c r="E819" s="49" t="s">
        <v>1909</v>
      </c>
      <c r="F819" s="22" t="str">
        <f t="shared" si="87"/>
        <v>O164A00I61</v>
      </c>
      <c r="G819" s="22" t="s">
        <v>100</v>
      </c>
      <c r="H819" s="23" t="s">
        <v>101</v>
      </c>
      <c r="I819" s="57">
        <v>0</v>
      </c>
      <c r="J819" s="50" t="s">
        <v>1908</v>
      </c>
      <c r="K819" s="17" t="s">
        <v>1249</v>
      </c>
      <c r="L819" s="17" t="s">
        <v>1906</v>
      </c>
      <c r="M819" s="28">
        <v>300</v>
      </c>
      <c r="N819" s="28">
        <v>198</v>
      </c>
      <c r="O819" s="28"/>
      <c r="P819" s="28"/>
      <c r="Q819" s="27">
        <v>-198</v>
      </c>
      <c r="R819" s="28">
        <f t="shared" si="89"/>
        <v>300</v>
      </c>
      <c r="S819" s="29">
        <v>300</v>
      </c>
      <c r="T819" s="30">
        <f t="shared" si="90"/>
        <v>0</v>
      </c>
      <c r="U819" s="31">
        <v>43159</v>
      </c>
      <c r="V819" s="32">
        <v>0</v>
      </c>
      <c r="W819" s="32">
        <v>0</v>
      </c>
      <c r="X819" s="32">
        <v>0</v>
      </c>
      <c r="Y819" s="32">
        <v>1</v>
      </c>
      <c r="Z819" s="32">
        <v>0</v>
      </c>
      <c r="AA819" s="32">
        <v>8</v>
      </c>
      <c r="AB819" s="32">
        <v>3</v>
      </c>
      <c r="AC819" s="32">
        <v>11</v>
      </c>
      <c r="AD819" s="32">
        <v>10</v>
      </c>
      <c r="AE819" s="32">
        <v>11</v>
      </c>
      <c r="AF819" s="32">
        <v>21</v>
      </c>
      <c r="AG819" s="32">
        <v>17</v>
      </c>
      <c r="AH819" s="32">
        <v>15</v>
      </c>
      <c r="AI819" s="32">
        <v>36</v>
      </c>
      <c r="AJ819" s="32">
        <v>41</v>
      </c>
      <c r="AK819" s="32">
        <v>56</v>
      </c>
      <c r="AL819" s="34">
        <v>230</v>
      </c>
      <c r="AM819" s="35">
        <v>37508.019999999997</v>
      </c>
      <c r="AN819" s="17">
        <f t="shared" si="91"/>
        <v>3.372553286187626</v>
      </c>
      <c r="AO819" s="36">
        <f t="shared" si="85"/>
        <v>0.76666666666666672</v>
      </c>
      <c r="AP819" s="37">
        <f t="shared" si="86"/>
        <v>0.76666666666666672</v>
      </c>
      <c r="AQ819" s="42"/>
      <c r="AR819" s="56">
        <v>11121.550000000001</v>
      </c>
      <c r="AS819" s="22">
        <f t="shared" si="88"/>
        <v>3.5957218193507194</v>
      </c>
      <c r="AT819" s="40">
        <v>39990</v>
      </c>
    </row>
    <row r="820" spans="1:46" ht="47.25" x14ac:dyDescent="0.25">
      <c r="A820" s="17"/>
      <c r="B820" s="18" t="s">
        <v>1244</v>
      </c>
      <c r="C820" s="19" t="s">
        <v>1901</v>
      </c>
      <c r="D820" s="20" t="s">
        <v>129</v>
      </c>
      <c r="E820" s="49" t="s">
        <v>1910</v>
      </c>
      <c r="F820" s="22" t="str">
        <f t="shared" si="87"/>
        <v>Q153A00A01</v>
      </c>
      <c r="G820" s="22" t="s">
        <v>100</v>
      </c>
      <c r="H820" s="23" t="s">
        <v>101</v>
      </c>
      <c r="I820" s="57">
        <v>0</v>
      </c>
      <c r="J820" s="50" t="s">
        <v>1911</v>
      </c>
      <c r="K820" s="17" t="s">
        <v>1249</v>
      </c>
      <c r="L820" s="17" t="s">
        <v>713</v>
      </c>
      <c r="M820" s="28">
        <v>300</v>
      </c>
      <c r="N820" s="28">
        <v>198</v>
      </c>
      <c r="O820" s="28"/>
      <c r="P820" s="28"/>
      <c r="Q820" s="27">
        <v>-35</v>
      </c>
      <c r="R820" s="28">
        <f t="shared" si="89"/>
        <v>463</v>
      </c>
      <c r="S820" s="29">
        <v>463</v>
      </c>
      <c r="T820" s="30">
        <f t="shared" si="90"/>
        <v>0</v>
      </c>
      <c r="U820" s="31">
        <v>43159</v>
      </c>
      <c r="V820" s="32">
        <v>0</v>
      </c>
      <c r="W820" s="32">
        <v>0</v>
      </c>
      <c r="X820" s="32">
        <v>0</v>
      </c>
      <c r="Y820" s="32">
        <v>0</v>
      </c>
      <c r="Z820" s="32">
        <v>2</v>
      </c>
      <c r="AA820" s="32">
        <v>2</v>
      </c>
      <c r="AB820" s="32">
        <v>2</v>
      </c>
      <c r="AC820" s="32">
        <v>2</v>
      </c>
      <c r="AD820" s="32">
        <v>3</v>
      </c>
      <c r="AE820" s="32">
        <v>1</v>
      </c>
      <c r="AF820" s="32">
        <v>1</v>
      </c>
      <c r="AG820" s="32">
        <v>6</v>
      </c>
      <c r="AH820" s="32">
        <v>10</v>
      </c>
      <c r="AI820" s="32">
        <v>9</v>
      </c>
      <c r="AJ820" s="32">
        <v>19</v>
      </c>
      <c r="AK820" s="32">
        <v>22</v>
      </c>
      <c r="AL820" s="34">
        <v>79</v>
      </c>
      <c r="AM820" s="35">
        <v>38444.730000000003</v>
      </c>
      <c r="AN820" s="17">
        <f t="shared" si="91"/>
        <v>4.8359975848145211</v>
      </c>
      <c r="AO820" s="36">
        <f t="shared" si="85"/>
        <v>0.17062634989200864</v>
      </c>
      <c r="AP820" s="37">
        <f t="shared" si="86"/>
        <v>0.17062634989200864</v>
      </c>
      <c r="AQ820" s="42"/>
      <c r="AR820" s="56">
        <v>7949.7000000000007</v>
      </c>
      <c r="AS820" s="22">
        <f t="shared" si="88"/>
        <v>5.0303785048492395</v>
      </c>
      <c r="AT820" s="40">
        <v>39990</v>
      </c>
    </row>
    <row r="821" spans="1:46" ht="47.25" x14ac:dyDescent="0.25">
      <c r="A821" s="17"/>
      <c r="B821" s="18" t="s">
        <v>1244</v>
      </c>
      <c r="C821" s="19" t="s">
        <v>1901</v>
      </c>
      <c r="D821" s="20" t="s">
        <v>129</v>
      </c>
      <c r="E821" s="49" t="s">
        <v>1912</v>
      </c>
      <c r="F821" s="22" t="str">
        <f t="shared" si="87"/>
        <v>Q153A00A07</v>
      </c>
      <c r="G821" s="22" t="s">
        <v>100</v>
      </c>
      <c r="H821" s="23" t="s">
        <v>101</v>
      </c>
      <c r="I821" s="57">
        <v>0</v>
      </c>
      <c r="J821" s="50" t="s">
        <v>1911</v>
      </c>
      <c r="K821" s="17" t="s">
        <v>1249</v>
      </c>
      <c r="L821" s="17" t="s">
        <v>917</v>
      </c>
      <c r="M821" s="28">
        <v>300</v>
      </c>
      <c r="N821" s="28">
        <v>77</v>
      </c>
      <c r="O821" s="28"/>
      <c r="P821" s="28"/>
      <c r="Q821" s="27"/>
      <c r="R821" s="28">
        <f t="shared" si="89"/>
        <v>377</v>
      </c>
      <c r="S821" s="29">
        <v>377</v>
      </c>
      <c r="T821" s="30">
        <f t="shared" si="90"/>
        <v>0</v>
      </c>
      <c r="U821" s="31">
        <v>43159</v>
      </c>
      <c r="V821" s="32">
        <v>0</v>
      </c>
      <c r="W821" s="32">
        <v>0</v>
      </c>
      <c r="X821" s="32">
        <v>0</v>
      </c>
      <c r="Y821" s="32">
        <v>0</v>
      </c>
      <c r="Z821" s="32">
        <v>3</v>
      </c>
      <c r="AA821" s="32">
        <v>2</v>
      </c>
      <c r="AB821" s="32">
        <v>4</v>
      </c>
      <c r="AC821" s="32">
        <v>4</v>
      </c>
      <c r="AD821" s="32">
        <v>8</v>
      </c>
      <c r="AE821" s="32">
        <v>6</v>
      </c>
      <c r="AF821" s="32">
        <v>3</v>
      </c>
      <c r="AG821" s="32">
        <v>11</v>
      </c>
      <c r="AH821" s="32">
        <v>9</v>
      </c>
      <c r="AI821" s="32">
        <v>14</v>
      </c>
      <c r="AJ821" s="32">
        <v>17</v>
      </c>
      <c r="AK821" s="32">
        <v>20</v>
      </c>
      <c r="AL821" s="34">
        <v>101</v>
      </c>
      <c r="AM821" s="35">
        <v>38890.1</v>
      </c>
      <c r="AN821" s="17">
        <f t="shared" si="91"/>
        <v>4.8920210825565738</v>
      </c>
      <c r="AO821" s="36">
        <f t="shared" si="85"/>
        <v>0.26790450928381965</v>
      </c>
      <c r="AP821" s="37">
        <f t="shared" si="86"/>
        <v>0.26790450928381965</v>
      </c>
      <c r="AQ821" s="42"/>
      <c r="AR821" s="56">
        <v>7949.7000000000007</v>
      </c>
      <c r="AS821" s="22">
        <f t="shared" si="88"/>
        <v>5.0303785048492395</v>
      </c>
      <c r="AT821" s="40">
        <v>39990</v>
      </c>
    </row>
    <row r="822" spans="1:46" ht="47.25" x14ac:dyDescent="0.25">
      <c r="A822" s="17"/>
      <c r="B822" s="18" t="s">
        <v>1244</v>
      </c>
      <c r="C822" s="19" t="s">
        <v>1901</v>
      </c>
      <c r="D822" s="20" t="s">
        <v>129</v>
      </c>
      <c r="E822" s="49" t="s">
        <v>1913</v>
      </c>
      <c r="F822" s="22" t="str">
        <f t="shared" si="87"/>
        <v>Q162A00A01</v>
      </c>
      <c r="G822" s="22" t="s">
        <v>100</v>
      </c>
      <c r="H822" s="23" t="s">
        <v>101</v>
      </c>
      <c r="I822" s="57">
        <v>0</v>
      </c>
      <c r="J822" s="50" t="s">
        <v>1914</v>
      </c>
      <c r="K822" s="17" t="s">
        <v>1249</v>
      </c>
      <c r="L822" s="17" t="s">
        <v>1028</v>
      </c>
      <c r="M822" s="28">
        <v>300</v>
      </c>
      <c r="N822" s="28">
        <v>396</v>
      </c>
      <c r="O822" s="28"/>
      <c r="P822" s="28"/>
      <c r="Q822" s="27">
        <v>-3</v>
      </c>
      <c r="R822" s="28">
        <f t="shared" si="89"/>
        <v>693</v>
      </c>
      <c r="S822" s="29">
        <v>693</v>
      </c>
      <c r="T822" s="30">
        <f t="shared" si="90"/>
        <v>0</v>
      </c>
      <c r="U822" s="31">
        <v>43159</v>
      </c>
      <c r="V822" s="32">
        <v>0</v>
      </c>
      <c r="W822" s="32">
        <v>0</v>
      </c>
      <c r="X822" s="32">
        <v>0</v>
      </c>
      <c r="Y822" s="32">
        <v>0</v>
      </c>
      <c r="Z822" s="32">
        <v>3</v>
      </c>
      <c r="AA822" s="32">
        <v>6</v>
      </c>
      <c r="AB822" s="32">
        <v>3</v>
      </c>
      <c r="AC822" s="32">
        <v>6</v>
      </c>
      <c r="AD822" s="32">
        <v>2</v>
      </c>
      <c r="AE822" s="32">
        <v>6</v>
      </c>
      <c r="AF822" s="32">
        <v>11</v>
      </c>
      <c r="AG822" s="32">
        <v>4</v>
      </c>
      <c r="AH822" s="32">
        <v>5</v>
      </c>
      <c r="AI822" s="32">
        <v>16</v>
      </c>
      <c r="AJ822" s="33">
        <v>37</v>
      </c>
      <c r="AK822" s="33">
        <v>49</v>
      </c>
      <c r="AL822" s="34">
        <v>148</v>
      </c>
      <c r="AM822" s="35">
        <v>29163.65</v>
      </c>
      <c r="AN822" s="17">
        <f t="shared" si="91"/>
        <v>2.9407585925249946</v>
      </c>
      <c r="AO822" s="36">
        <f t="shared" si="85"/>
        <v>0.21356421356421357</v>
      </c>
      <c r="AP822" s="37">
        <f t="shared" si="86"/>
        <v>0.21356421356421357</v>
      </c>
      <c r="AQ822" s="42"/>
      <c r="AR822" s="56">
        <v>9917.0500000000011</v>
      </c>
      <c r="AS822" s="22">
        <f t="shared" si="88"/>
        <v>4.0324491658305641</v>
      </c>
      <c r="AT822" s="40">
        <v>39990</v>
      </c>
    </row>
    <row r="823" spans="1:46" ht="47.25" x14ac:dyDescent="0.25">
      <c r="A823" s="17"/>
      <c r="B823" s="18" t="s">
        <v>1244</v>
      </c>
      <c r="C823" s="19" t="s">
        <v>1901</v>
      </c>
      <c r="D823" s="20" t="s">
        <v>129</v>
      </c>
      <c r="E823" s="49" t="s">
        <v>1915</v>
      </c>
      <c r="F823" s="22" t="str">
        <f t="shared" si="87"/>
        <v>Q162A00A8A</v>
      </c>
      <c r="G823" s="22" t="s">
        <v>100</v>
      </c>
      <c r="H823" s="23" t="s">
        <v>101</v>
      </c>
      <c r="I823" s="57">
        <v>0</v>
      </c>
      <c r="J823" s="50" t="s">
        <v>1914</v>
      </c>
      <c r="K823" s="17" t="s">
        <v>1249</v>
      </c>
      <c r="L823" s="17" t="s">
        <v>766</v>
      </c>
      <c r="M823" s="28">
        <v>300</v>
      </c>
      <c r="N823" s="28">
        <v>297</v>
      </c>
      <c r="O823" s="28"/>
      <c r="P823" s="28"/>
      <c r="Q823" s="27">
        <v>-5</v>
      </c>
      <c r="R823" s="28">
        <f t="shared" si="89"/>
        <v>592</v>
      </c>
      <c r="S823" s="29">
        <v>592</v>
      </c>
      <c r="T823" s="30">
        <f t="shared" si="90"/>
        <v>0</v>
      </c>
      <c r="U823" s="31">
        <v>43159</v>
      </c>
      <c r="V823" s="32">
        <v>0</v>
      </c>
      <c r="W823" s="32">
        <v>0</v>
      </c>
      <c r="X823" s="32">
        <v>0</v>
      </c>
      <c r="Y823" s="32">
        <v>0</v>
      </c>
      <c r="Z823" s="32">
        <v>0</v>
      </c>
      <c r="AA823" s="32">
        <v>1</v>
      </c>
      <c r="AB823" s="32">
        <v>1</v>
      </c>
      <c r="AC823" s="32">
        <v>6</v>
      </c>
      <c r="AD823" s="32">
        <v>3</v>
      </c>
      <c r="AE823" s="32">
        <v>6</v>
      </c>
      <c r="AF823" s="32">
        <v>6</v>
      </c>
      <c r="AG823" s="32">
        <v>10</v>
      </c>
      <c r="AH823" s="32">
        <v>3</v>
      </c>
      <c r="AI823" s="32">
        <v>8</v>
      </c>
      <c r="AJ823" s="33">
        <v>27</v>
      </c>
      <c r="AK823" s="33">
        <v>44</v>
      </c>
      <c r="AL823" s="34">
        <v>115</v>
      </c>
      <c r="AM823" s="35">
        <v>29012.86</v>
      </c>
      <c r="AN823" s="17">
        <f t="shared" si="91"/>
        <v>2.9255534660004736</v>
      </c>
      <c r="AO823" s="36">
        <f t="shared" si="85"/>
        <v>0.19425675675675674</v>
      </c>
      <c r="AP823" s="37">
        <f t="shared" si="86"/>
        <v>0.19425675675675674</v>
      </c>
      <c r="AQ823" s="42"/>
      <c r="AR823" s="56">
        <v>9917.0500000000011</v>
      </c>
      <c r="AS823" s="22">
        <f t="shared" si="88"/>
        <v>4.0324491658305641</v>
      </c>
      <c r="AT823" s="40">
        <v>39990</v>
      </c>
    </row>
    <row r="824" spans="1:46" ht="47.25" x14ac:dyDescent="0.25">
      <c r="A824" s="17"/>
      <c r="B824" s="18" t="s">
        <v>1244</v>
      </c>
      <c r="C824" s="19" t="s">
        <v>1901</v>
      </c>
      <c r="D824" s="20" t="s">
        <v>129</v>
      </c>
      <c r="E824" s="49" t="s">
        <v>1916</v>
      </c>
      <c r="F824" s="22" t="str">
        <f t="shared" si="87"/>
        <v>Q166A00A01</v>
      </c>
      <c r="G824" s="22" t="s">
        <v>100</v>
      </c>
      <c r="H824" s="23" t="s">
        <v>101</v>
      </c>
      <c r="I824" s="57">
        <v>0</v>
      </c>
      <c r="J824" s="50" t="s">
        <v>1917</v>
      </c>
      <c r="K824" s="17" t="s">
        <v>1249</v>
      </c>
      <c r="L824" s="17" t="s">
        <v>713</v>
      </c>
      <c r="M824" s="28">
        <v>300</v>
      </c>
      <c r="N824" s="28">
        <v>297</v>
      </c>
      <c r="O824" s="28"/>
      <c r="P824" s="28"/>
      <c r="Q824" s="27">
        <v>-286</v>
      </c>
      <c r="R824" s="28">
        <f t="shared" si="89"/>
        <v>311</v>
      </c>
      <c r="S824" s="29">
        <v>311</v>
      </c>
      <c r="T824" s="30">
        <f t="shared" si="90"/>
        <v>0</v>
      </c>
      <c r="U824" s="31">
        <v>43159</v>
      </c>
      <c r="V824" s="32">
        <v>0</v>
      </c>
      <c r="W824" s="32">
        <v>0</v>
      </c>
      <c r="X824" s="32">
        <v>0</v>
      </c>
      <c r="Y824" s="32">
        <v>0</v>
      </c>
      <c r="Z824" s="32">
        <v>2</v>
      </c>
      <c r="AA824" s="32">
        <v>1</v>
      </c>
      <c r="AB824" s="32">
        <v>4</v>
      </c>
      <c r="AC824" s="32">
        <v>6</v>
      </c>
      <c r="AD824" s="32">
        <v>9</v>
      </c>
      <c r="AE824" s="32">
        <v>13</v>
      </c>
      <c r="AF824" s="32">
        <v>17</v>
      </c>
      <c r="AG824" s="32">
        <v>20</v>
      </c>
      <c r="AH824" s="32">
        <v>13</v>
      </c>
      <c r="AI824" s="32">
        <v>39</v>
      </c>
      <c r="AJ824" s="32">
        <v>39</v>
      </c>
      <c r="AK824" s="32">
        <v>48</v>
      </c>
      <c r="AL824" s="34">
        <v>211</v>
      </c>
      <c r="AM824" s="35">
        <v>38802.65</v>
      </c>
      <c r="AN824" s="17">
        <f t="shared" si="91"/>
        <v>3.4889606214961044</v>
      </c>
      <c r="AO824" s="36">
        <f t="shared" si="85"/>
        <v>0.67845659163987138</v>
      </c>
      <c r="AP824" s="37">
        <f t="shared" si="86"/>
        <v>0.67845659163987138</v>
      </c>
      <c r="AQ824" s="42"/>
      <c r="AR824" s="56">
        <v>11121.550000000001</v>
      </c>
      <c r="AS824" s="22">
        <f t="shared" si="88"/>
        <v>3.5957218193507194</v>
      </c>
      <c r="AT824" s="40">
        <v>39990</v>
      </c>
    </row>
    <row r="825" spans="1:46" ht="47.25" x14ac:dyDescent="0.25">
      <c r="A825" s="17"/>
      <c r="B825" s="18" t="s">
        <v>1244</v>
      </c>
      <c r="C825" s="19" t="s">
        <v>1901</v>
      </c>
      <c r="D825" s="20" t="s">
        <v>129</v>
      </c>
      <c r="E825" s="49" t="s">
        <v>1918</v>
      </c>
      <c r="F825" s="22" t="str">
        <f t="shared" si="87"/>
        <v>Q169A00A25</v>
      </c>
      <c r="G825" s="22" t="s">
        <v>100</v>
      </c>
      <c r="H825" s="23" t="s">
        <v>101</v>
      </c>
      <c r="I825" s="57">
        <v>0</v>
      </c>
      <c r="J825" s="50" t="s">
        <v>1919</v>
      </c>
      <c r="K825" s="17" t="s">
        <v>1249</v>
      </c>
      <c r="L825" s="17" t="s">
        <v>1920</v>
      </c>
      <c r="M825" s="28">
        <v>300</v>
      </c>
      <c r="N825" s="28">
        <v>154</v>
      </c>
      <c r="O825" s="28"/>
      <c r="P825" s="28"/>
      <c r="Q825" s="27">
        <v>-12</v>
      </c>
      <c r="R825" s="28">
        <f t="shared" si="89"/>
        <v>442</v>
      </c>
      <c r="S825" s="29">
        <v>442</v>
      </c>
      <c r="T825" s="30">
        <f t="shared" si="90"/>
        <v>0</v>
      </c>
      <c r="U825" s="31">
        <v>43159</v>
      </c>
      <c r="V825" s="32">
        <v>0</v>
      </c>
      <c r="W825" s="32">
        <v>0</v>
      </c>
      <c r="X825" s="32">
        <v>0</v>
      </c>
      <c r="Y825" s="32">
        <v>0</v>
      </c>
      <c r="Z825" s="32">
        <v>3</v>
      </c>
      <c r="AA825" s="32">
        <v>3</v>
      </c>
      <c r="AB825" s="32">
        <v>7</v>
      </c>
      <c r="AC825" s="32">
        <v>7</v>
      </c>
      <c r="AD825" s="32">
        <v>2</v>
      </c>
      <c r="AE825" s="32">
        <v>1</v>
      </c>
      <c r="AF825" s="32">
        <v>7</v>
      </c>
      <c r="AG825" s="32">
        <v>17</v>
      </c>
      <c r="AH825" s="32">
        <v>8</v>
      </c>
      <c r="AI825" s="32">
        <v>12</v>
      </c>
      <c r="AJ825" s="32">
        <v>24</v>
      </c>
      <c r="AK825" s="32">
        <v>29</v>
      </c>
      <c r="AL825" s="34">
        <v>120</v>
      </c>
      <c r="AM825" s="35">
        <v>38886.620000000003</v>
      </c>
      <c r="AN825" s="17">
        <f t="shared" si="91"/>
        <v>3.7686128380441049</v>
      </c>
      <c r="AO825" s="36">
        <f t="shared" si="85"/>
        <v>0.27149321266968324</v>
      </c>
      <c r="AP825" s="37">
        <f t="shared" si="86"/>
        <v>0.27149321266968324</v>
      </c>
      <c r="AQ825" s="42"/>
      <c r="AR825" s="56">
        <v>10318.550000000001</v>
      </c>
      <c r="AS825" s="22">
        <f t="shared" si="88"/>
        <v>3.8755445290278185</v>
      </c>
      <c r="AT825" s="40">
        <v>39990</v>
      </c>
    </row>
    <row r="826" spans="1:46" ht="47.25" x14ac:dyDescent="0.25">
      <c r="A826" s="17"/>
      <c r="B826" s="18" t="s">
        <v>1244</v>
      </c>
      <c r="C826" s="19" t="s">
        <v>1901</v>
      </c>
      <c r="D826" s="20" t="s">
        <v>129</v>
      </c>
      <c r="E826" s="49" t="s">
        <v>1921</v>
      </c>
      <c r="F826" s="22" t="str">
        <f t="shared" si="87"/>
        <v>Q169A00AHR</v>
      </c>
      <c r="G826" s="22" t="s">
        <v>100</v>
      </c>
      <c r="H826" s="23" t="s">
        <v>101</v>
      </c>
      <c r="I826" s="57">
        <v>0</v>
      </c>
      <c r="J826" s="50" t="s">
        <v>1919</v>
      </c>
      <c r="K826" s="17" t="s">
        <v>1249</v>
      </c>
      <c r="L826" s="17" t="s">
        <v>1028</v>
      </c>
      <c r="M826" s="28">
        <v>300</v>
      </c>
      <c r="N826" s="28">
        <v>297</v>
      </c>
      <c r="O826" s="28"/>
      <c r="P826" s="28"/>
      <c r="Q826" s="27">
        <v>-58</v>
      </c>
      <c r="R826" s="28">
        <f t="shared" si="89"/>
        <v>539</v>
      </c>
      <c r="S826" s="29">
        <v>539</v>
      </c>
      <c r="T826" s="30">
        <f t="shared" si="90"/>
        <v>0</v>
      </c>
      <c r="U826" s="31">
        <v>43159</v>
      </c>
      <c r="V826" s="32">
        <v>0</v>
      </c>
      <c r="W826" s="32">
        <v>0</v>
      </c>
      <c r="X826" s="32">
        <v>0</v>
      </c>
      <c r="Y826" s="32">
        <v>0</v>
      </c>
      <c r="Z826" s="32">
        <v>3</v>
      </c>
      <c r="AA826" s="32">
        <v>3</v>
      </c>
      <c r="AB826" s="32">
        <v>9</v>
      </c>
      <c r="AC826" s="32">
        <v>2</v>
      </c>
      <c r="AD826" s="32">
        <v>1</v>
      </c>
      <c r="AE826" s="32">
        <v>8</v>
      </c>
      <c r="AF826" s="32">
        <v>12</v>
      </c>
      <c r="AG826" s="32">
        <v>9</v>
      </c>
      <c r="AH826" s="32">
        <v>14</v>
      </c>
      <c r="AI826" s="32">
        <v>20</v>
      </c>
      <c r="AJ826" s="32">
        <v>35</v>
      </c>
      <c r="AK826" s="32">
        <v>26</v>
      </c>
      <c r="AL826" s="34">
        <v>142</v>
      </c>
      <c r="AM826" s="35">
        <v>38451.730000000003</v>
      </c>
      <c r="AN826" s="17">
        <f t="shared" si="91"/>
        <v>3.7264664124319791</v>
      </c>
      <c r="AO826" s="36">
        <f t="shared" si="85"/>
        <v>0.26345083487940629</v>
      </c>
      <c r="AP826" s="37">
        <f t="shared" si="86"/>
        <v>0.26345083487940629</v>
      </c>
      <c r="AQ826" s="42"/>
      <c r="AR826" s="56">
        <v>10318.550000000001</v>
      </c>
      <c r="AS826" s="22">
        <f t="shared" si="88"/>
        <v>3.8755445290278185</v>
      </c>
      <c r="AT826" s="40">
        <v>39990</v>
      </c>
    </row>
    <row r="827" spans="1:46" ht="47.25" x14ac:dyDescent="0.25">
      <c r="A827" s="17"/>
      <c r="B827" s="18" t="s">
        <v>1244</v>
      </c>
      <c r="C827" s="19" t="s">
        <v>1901</v>
      </c>
      <c r="D827" s="20" t="s">
        <v>129</v>
      </c>
      <c r="E827" s="49" t="s">
        <v>1922</v>
      </c>
      <c r="F827" s="22" t="str">
        <f t="shared" si="87"/>
        <v>Q171A00A01</v>
      </c>
      <c r="G827" s="22" t="s">
        <v>100</v>
      </c>
      <c r="H827" s="23" t="s">
        <v>101</v>
      </c>
      <c r="I827" s="57">
        <v>0</v>
      </c>
      <c r="J827" s="50" t="s">
        <v>1923</v>
      </c>
      <c r="K827" s="17" t="s">
        <v>1249</v>
      </c>
      <c r="L827" s="17" t="s">
        <v>713</v>
      </c>
      <c r="M827" s="28">
        <v>300</v>
      </c>
      <c r="N827" s="28">
        <v>198</v>
      </c>
      <c r="O827" s="28"/>
      <c r="P827" s="28"/>
      <c r="Q827" s="27">
        <v>-2</v>
      </c>
      <c r="R827" s="28">
        <f t="shared" si="89"/>
        <v>496</v>
      </c>
      <c r="S827" s="29">
        <v>496</v>
      </c>
      <c r="T827" s="30">
        <f t="shared" si="90"/>
        <v>0</v>
      </c>
      <c r="U827" s="31">
        <v>43159</v>
      </c>
      <c r="V827" s="32">
        <v>0</v>
      </c>
      <c r="W827" s="32">
        <v>0</v>
      </c>
      <c r="X827" s="32">
        <v>0</v>
      </c>
      <c r="Y827" s="32">
        <v>1</v>
      </c>
      <c r="Z827" s="32">
        <v>1</v>
      </c>
      <c r="AA827" s="32">
        <v>5</v>
      </c>
      <c r="AB827" s="32">
        <v>8</v>
      </c>
      <c r="AC827" s="32">
        <v>10</v>
      </c>
      <c r="AD827" s="32">
        <v>7</v>
      </c>
      <c r="AE827" s="32">
        <v>8</v>
      </c>
      <c r="AF827" s="32">
        <v>12</v>
      </c>
      <c r="AG827" s="32">
        <v>18</v>
      </c>
      <c r="AH827" s="32">
        <v>16</v>
      </c>
      <c r="AI827" s="32">
        <v>16</v>
      </c>
      <c r="AJ827" s="32">
        <v>31</v>
      </c>
      <c r="AK827" s="32">
        <v>44</v>
      </c>
      <c r="AL827" s="34">
        <v>177</v>
      </c>
      <c r="AM827" s="35">
        <v>38876.449999999997</v>
      </c>
      <c r="AN827" s="17">
        <f t="shared" si="91"/>
        <v>3.7971772519717724</v>
      </c>
      <c r="AO827" s="36">
        <f t="shared" si="85"/>
        <v>0.35685483870967744</v>
      </c>
      <c r="AP827" s="37">
        <f t="shared" si="86"/>
        <v>0.35685483870967744</v>
      </c>
      <c r="AQ827" s="42"/>
      <c r="AR827" s="56">
        <v>10238.25</v>
      </c>
      <c r="AS827" s="22">
        <f t="shared" si="88"/>
        <v>3.9059409567064685</v>
      </c>
      <c r="AT827" s="40">
        <v>39990</v>
      </c>
    </row>
    <row r="828" spans="1:46" ht="47.25" x14ac:dyDescent="0.25">
      <c r="A828" s="17"/>
      <c r="B828" s="18" t="s">
        <v>1244</v>
      </c>
      <c r="C828" s="19" t="s">
        <v>1901</v>
      </c>
      <c r="D828" s="20" t="s">
        <v>129</v>
      </c>
      <c r="E828" s="49" t="s">
        <v>1924</v>
      </c>
      <c r="F828" s="22" t="str">
        <f t="shared" si="87"/>
        <v>Q171A00A25</v>
      </c>
      <c r="G828" s="22" t="s">
        <v>100</v>
      </c>
      <c r="H828" s="23" t="s">
        <v>101</v>
      </c>
      <c r="I828" s="57">
        <v>0</v>
      </c>
      <c r="J828" s="50" t="s">
        <v>1923</v>
      </c>
      <c r="K828" s="17" t="s">
        <v>1249</v>
      </c>
      <c r="L828" s="17" t="s">
        <v>1920</v>
      </c>
      <c r="M828" s="28">
        <v>300</v>
      </c>
      <c r="N828" s="28">
        <v>77</v>
      </c>
      <c r="O828" s="28"/>
      <c r="P828" s="28"/>
      <c r="Q828" s="27">
        <v>-9</v>
      </c>
      <c r="R828" s="28">
        <f t="shared" si="89"/>
        <v>368</v>
      </c>
      <c r="S828" s="29">
        <v>368</v>
      </c>
      <c r="T828" s="30">
        <f t="shared" si="90"/>
        <v>0</v>
      </c>
      <c r="U828" s="31">
        <v>43159</v>
      </c>
      <c r="V828" s="32">
        <v>0</v>
      </c>
      <c r="W828" s="32">
        <v>0</v>
      </c>
      <c r="X828" s="32">
        <v>0</v>
      </c>
      <c r="Y828" s="32">
        <v>0</v>
      </c>
      <c r="Z828" s="32">
        <v>2</v>
      </c>
      <c r="AA828" s="32">
        <v>8</v>
      </c>
      <c r="AB828" s="32">
        <v>6</v>
      </c>
      <c r="AC828" s="32">
        <v>4</v>
      </c>
      <c r="AD828" s="32">
        <v>3</v>
      </c>
      <c r="AE828" s="32">
        <v>5</v>
      </c>
      <c r="AF828" s="32">
        <v>4</v>
      </c>
      <c r="AG828" s="32">
        <v>10</v>
      </c>
      <c r="AH828" s="32">
        <v>14</v>
      </c>
      <c r="AI828" s="32">
        <v>21</v>
      </c>
      <c r="AJ828" s="32">
        <v>25</v>
      </c>
      <c r="AK828" s="32">
        <v>38</v>
      </c>
      <c r="AL828" s="34">
        <v>140</v>
      </c>
      <c r="AM828" s="35">
        <v>38174.449999999997</v>
      </c>
      <c r="AN828" s="17">
        <f t="shared" si="91"/>
        <v>3.7286108465802257</v>
      </c>
      <c r="AO828" s="36">
        <f t="shared" si="85"/>
        <v>0.38043478260869568</v>
      </c>
      <c r="AP828" s="37">
        <f t="shared" si="86"/>
        <v>0.38043478260869568</v>
      </c>
      <c r="AQ828" s="42"/>
      <c r="AR828" s="56">
        <v>10238.25</v>
      </c>
      <c r="AS828" s="22">
        <f t="shared" si="88"/>
        <v>3.9059409567064685</v>
      </c>
      <c r="AT828" s="40">
        <v>39990</v>
      </c>
    </row>
    <row r="829" spans="1:46" ht="47.25" x14ac:dyDescent="0.25">
      <c r="A829" s="17"/>
      <c r="B829" s="18" t="s">
        <v>1244</v>
      </c>
      <c r="C829" s="19" t="s">
        <v>1901</v>
      </c>
      <c r="D829" s="20" t="s">
        <v>129</v>
      </c>
      <c r="E829" s="49" t="s">
        <v>1925</v>
      </c>
      <c r="F829" s="22" t="str">
        <f t="shared" si="87"/>
        <v>S001A00A57</v>
      </c>
      <c r="G829" s="22" t="s">
        <v>100</v>
      </c>
      <c r="H829" s="23" t="s">
        <v>101</v>
      </c>
      <c r="I829" s="57">
        <v>0</v>
      </c>
      <c r="J829" s="50" t="s">
        <v>1926</v>
      </c>
      <c r="K829" s="17" t="s">
        <v>1249</v>
      </c>
      <c r="L829" s="17" t="s">
        <v>1927</v>
      </c>
      <c r="M829" s="28">
        <v>300</v>
      </c>
      <c r="N829" s="28">
        <v>154</v>
      </c>
      <c r="O829" s="28"/>
      <c r="P829" s="28"/>
      <c r="Q829" s="27">
        <v>-12</v>
      </c>
      <c r="R829" s="28">
        <f t="shared" si="89"/>
        <v>442</v>
      </c>
      <c r="S829" s="29">
        <v>442</v>
      </c>
      <c r="T829" s="30">
        <f t="shared" si="90"/>
        <v>0</v>
      </c>
      <c r="U829" s="31">
        <v>43159</v>
      </c>
      <c r="V829" s="32">
        <v>0</v>
      </c>
      <c r="W829" s="32">
        <v>0</v>
      </c>
      <c r="X829" s="32">
        <v>0</v>
      </c>
      <c r="Y829" s="32">
        <v>0</v>
      </c>
      <c r="Z829" s="32">
        <v>1</v>
      </c>
      <c r="AA829" s="32">
        <v>2</v>
      </c>
      <c r="AB829" s="32">
        <v>9</v>
      </c>
      <c r="AC829" s="32">
        <v>6</v>
      </c>
      <c r="AD829" s="32">
        <v>3</v>
      </c>
      <c r="AE829" s="32">
        <v>1</v>
      </c>
      <c r="AF829" s="32">
        <v>7</v>
      </c>
      <c r="AG829" s="32">
        <v>7</v>
      </c>
      <c r="AH829" s="32">
        <v>4</v>
      </c>
      <c r="AI829" s="32">
        <v>6</v>
      </c>
      <c r="AJ829" s="33">
        <v>14</v>
      </c>
      <c r="AK829" s="33">
        <v>31</v>
      </c>
      <c r="AL829" s="34">
        <v>91</v>
      </c>
      <c r="AM829" s="35">
        <v>28667.48</v>
      </c>
      <c r="AN829" s="17">
        <f t="shared" si="91"/>
        <v>2.5776514964191137</v>
      </c>
      <c r="AO829" s="36">
        <f t="shared" si="85"/>
        <v>0.20588235294117646</v>
      </c>
      <c r="AP829" s="37">
        <f t="shared" si="86"/>
        <v>0.20588235294117646</v>
      </c>
      <c r="AQ829" s="42"/>
      <c r="AR829" s="56">
        <v>11121.550000000001</v>
      </c>
      <c r="AS829" s="22">
        <f t="shared" si="88"/>
        <v>3.3259752462561418</v>
      </c>
      <c r="AT829" s="40">
        <v>36990</v>
      </c>
    </row>
    <row r="830" spans="1:46" ht="47.25" x14ac:dyDescent="0.25">
      <c r="A830" s="17"/>
      <c r="B830" s="18" t="s">
        <v>1244</v>
      </c>
      <c r="C830" s="19" t="s">
        <v>1901</v>
      </c>
      <c r="D830" s="20" t="s">
        <v>129</v>
      </c>
      <c r="E830" s="49" t="s">
        <v>1928</v>
      </c>
      <c r="F830" s="22" t="str">
        <f t="shared" si="87"/>
        <v>S001A00AHR</v>
      </c>
      <c r="G830" s="22" t="s">
        <v>100</v>
      </c>
      <c r="H830" s="23" t="s">
        <v>101</v>
      </c>
      <c r="I830" s="57">
        <v>0</v>
      </c>
      <c r="J830" s="50" t="s">
        <v>1926</v>
      </c>
      <c r="K830" s="17" t="s">
        <v>1249</v>
      </c>
      <c r="L830" s="17" t="s">
        <v>1028</v>
      </c>
      <c r="M830" s="28">
        <v>300</v>
      </c>
      <c r="N830" s="28">
        <v>297</v>
      </c>
      <c r="O830" s="28"/>
      <c r="P830" s="28"/>
      <c r="Q830" s="27"/>
      <c r="R830" s="28">
        <f t="shared" si="89"/>
        <v>597</v>
      </c>
      <c r="S830" s="29">
        <v>597</v>
      </c>
      <c r="T830" s="30">
        <f t="shared" si="90"/>
        <v>0</v>
      </c>
      <c r="U830" s="31">
        <v>43159</v>
      </c>
      <c r="V830" s="32">
        <v>0</v>
      </c>
      <c r="W830" s="32">
        <v>0</v>
      </c>
      <c r="X830" s="32">
        <v>0</v>
      </c>
      <c r="Y830" s="32">
        <v>0</v>
      </c>
      <c r="Z830" s="32">
        <v>1</v>
      </c>
      <c r="AA830" s="32">
        <v>2</v>
      </c>
      <c r="AB830" s="32">
        <v>2</v>
      </c>
      <c r="AC830" s="32">
        <v>2</v>
      </c>
      <c r="AD830" s="32">
        <v>3</v>
      </c>
      <c r="AE830" s="32">
        <v>3</v>
      </c>
      <c r="AF830" s="32">
        <v>3</v>
      </c>
      <c r="AG830" s="32">
        <v>5</v>
      </c>
      <c r="AH830" s="32">
        <v>5</v>
      </c>
      <c r="AI830" s="32">
        <v>13</v>
      </c>
      <c r="AJ830" s="33">
        <v>11</v>
      </c>
      <c r="AK830" s="33">
        <v>25</v>
      </c>
      <c r="AL830" s="34">
        <v>75</v>
      </c>
      <c r="AM830" s="35">
        <v>28970.12</v>
      </c>
      <c r="AN830" s="17">
        <f t="shared" si="91"/>
        <v>2.6048635307128949</v>
      </c>
      <c r="AO830" s="36">
        <f t="shared" si="85"/>
        <v>0.12562814070351758</v>
      </c>
      <c r="AP830" s="37">
        <f t="shared" si="86"/>
        <v>0.12562814070351758</v>
      </c>
      <c r="AQ830" s="42"/>
      <c r="AR830" s="56">
        <v>11121.550000000001</v>
      </c>
      <c r="AS830" s="22">
        <f t="shared" si="88"/>
        <v>3.3259752462561418</v>
      </c>
      <c r="AT830" s="40">
        <v>36990</v>
      </c>
    </row>
    <row r="831" spans="1:46" ht="47.25" x14ac:dyDescent="0.25">
      <c r="A831" s="17"/>
      <c r="B831" s="18" t="s">
        <v>1244</v>
      </c>
      <c r="C831" s="19" t="s">
        <v>1901</v>
      </c>
      <c r="D831" s="20" t="s">
        <v>129</v>
      </c>
      <c r="E831" s="49" t="s">
        <v>1929</v>
      </c>
      <c r="F831" s="22" t="str">
        <f t="shared" si="87"/>
        <v>S002A00A59</v>
      </c>
      <c r="G831" s="22" t="s">
        <v>100</v>
      </c>
      <c r="H831" s="23" t="s">
        <v>101</v>
      </c>
      <c r="I831" s="57">
        <v>0</v>
      </c>
      <c r="J831" s="50" t="s">
        <v>1930</v>
      </c>
      <c r="K831" s="17" t="s">
        <v>1249</v>
      </c>
      <c r="L831" s="17" t="s">
        <v>1232</v>
      </c>
      <c r="M831" s="28">
        <v>300</v>
      </c>
      <c r="N831" s="28">
        <v>77</v>
      </c>
      <c r="O831" s="28"/>
      <c r="P831" s="28"/>
      <c r="Q831" s="27"/>
      <c r="R831" s="28">
        <f t="shared" si="89"/>
        <v>377</v>
      </c>
      <c r="S831" s="29">
        <v>377</v>
      </c>
      <c r="T831" s="30">
        <f t="shared" si="90"/>
        <v>0</v>
      </c>
      <c r="U831" s="31">
        <v>43159</v>
      </c>
      <c r="V831" s="32">
        <v>0</v>
      </c>
      <c r="W831" s="32">
        <v>0</v>
      </c>
      <c r="X831" s="32">
        <v>0</v>
      </c>
      <c r="Y831" s="32">
        <v>0</v>
      </c>
      <c r="Z831" s="32">
        <v>0</v>
      </c>
      <c r="AA831" s="32">
        <v>2</v>
      </c>
      <c r="AB831" s="32">
        <v>3</v>
      </c>
      <c r="AC831" s="32">
        <v>12</v>
      </c>
      <c r="AD831" s="32">
        <v>7</v>
      </c>
      <c r="AE831" s="32">
        <v>5</v>
      </c>
      <c r="AF831" s="32">
        <v>4</v>
      </c>
      <c r="AG831" s="32">
        <v>8</v>
      </c>
      <c r="AH831" s="32">
        <v>9</v>
      </c>
      <c r="AI831" s="32">
        <v>18</v>
      </c>
      <c r="AJ831" s="32">
        <v>20</v>
      </c>
      <c r="AK831" s="32">
        <v>19</v>
      </c>
      <c r="AL831" s="34">
        <v>107</v>
      </c>
      <c r="AM831" s="35">
        <v>34640.160000000003</v>
      </c>
      <c r="AN831" s="17">
        <f t="shared" si="91"/>
        <v>2.6223970142361286</v>
      </c>
      <c r="AO831" s="36">
        <f t="shared" si="85"/>
        <v>0.28381962864721483</v>
      </c>
      <c r="AP831" s="37">
        <f t="shared" si="86"/>
        <v>0.28381962864721483</v>
      </c>
      <c r="AQ831" s="42"/>
      <c r="AR831" s="56">
        <v>13209.35</v>
      </c>
      <c r="AS831" s="22">
        <f t="shared" si="88"/>
        <v>2.8002891890971169</v>
      </c>
      <c r="AT831" s="40">
        <v>36990</v>
      </c>
    </row>
    <row r="832" spans="1:46" ht="47.25" x14ac:dyDescent="0.25">
      <c r="A832" s="17"/>
      <c r="B832" s="18" t="s">
        <v>1244</v>
      </c>
      <c r="C832" s="19" t="s">
        <v>1901</v>
      </c>
      <c r="D832" s="20" t="s">
        <v>129</v>
      </c>
      <c r="E832" s="49" t="s">
        <v>1931</v>
      </c>
      <c r="F832" s="22" t="str">
        <f t="shared" si="87"/>
        <v>S002A00AHR</v>
      </c>
      <c r="G832" s="22" t="s">
        <v>100</v>
      </c>
      <c r="H832" s="23" t="s">
        <v>101</v>
      </c>
      <c r="I832" s="57">
        <v>0</v>
      </c>
      <c r="J832" s="50" t="s">
        <v>1930</v>
      </c>
      <c r="K832" s="17" t="s">
        <v>1249</v>
      </c>
      <c r="L832" s="17" t="s">
        <v>1028</v>
      </c>
      <c r="M832" s="28">
        <v>300</v>
      </c>
      <c r="N832" s="28">
        <v>297</v>
      </c>
      <c r="O832" s="28"/>
      <c r="P832" s="28"/>
      <c r="Q832" s="27"/>
      <c r="R832" s="28">
        <f t="shared" si="89"/>
        <v>597</v>
      </c>
      <c r="S832" s="29">
        <v>597</v>
      </c>
      <c r="T832" s="30">
        <f t="shared" si="90"/>
        <v>0</v>
      </c>
      <c r="U832" s="31">
        <v>43159</v>
      </c>
      <c r="V832" s="32">
        <v>0</v>
      </c>
      <c r="W832" s="32">
        <v>0</v>
      </c>
      <c r="X832" s="32">
        <v>0</v>
      </c>
      <c r="Y832" s="32">
        <v>0</v>
      </c>
      <c r="Z832" s="32">
        <v>0</v>
      </c>
      <c r="AA832" s="32">
        <v>1</v>
      </c>
      <c r="AB832" s="32">
        <v>2</v>
      </c>
      <c r="AC832" s="32">
        <v>3</v>
      </c>
      <c r="AD832" s="32">
        <v>3</v>
      </c>
      <c r="AE832" s="32">
        <v>8</v>
      </c>
      <c r="AF832" s="32">
        <v>2</v>
      </c>
      <c r="AG832" s="32">
        <v>13</v>
      </c>
      <c r="AH832" s="32">
        <v>6</v>
      </c>
      <c r="AI832" s="32">
        <v>10</v>
      </c>
      <c r="AJ832" s="32">
        <v>16</v>
      </c>
      <c r="AK832" s="32">
        <v>22</v>
      </c>
      <c r="AL832" s="34">
        <v>86</v>
      </c>
      <c r="AM832" s="35">
        <v>34960.589999999997</v>
      </c>
      <c r="AN832" s="17">
        <f t="shared" si="91"/>
        <v>2.6466548316154843</v>
      </c>
      <c r="AO832" s="36">
        <f t="shared" si="85"/>
        <v>0.1440536013400335</v>
      </c>
      <c r="AP832" s="37">
        <f t="shared" si="86"/>
        <v>0.1440536013400335</v>
      </c>
      <c r="AQ832" s="42"/>
      <c r="AR832" s="56">
        <v>13209.35</v>
      </c>
      <c r="AS832" s="22">
        <f t="shared" si="88"/>
        <v>2.8002891890971169</v>
      </c>
      <c r="AT832" s="40">
        <v>36990</v>
      </c>
    </row>
    <row r="833" spans="1:46" ht="47.25" x14ac:dyDescent="0.25">
      <c r="A833" s="17"/>
      <c r="B833" s="18" t="s">
        <v>1244</v>
      </c>
      <c r="C833" s="19" t="s">
        <v>1901</v>
      </c>
      <c r="D833" s="20" t="s">
        <v>129</v>
      </c>
      <c r="E833" s="49" t="s">
        <v>1932</v>
      </c>
      <c r="F833" s="22" t="str">
        <f t="shared" si="87"/>
        <v>S004A00A25</v>
      </c>
      <c r="G833" s="22" t="s">
        <v>100</v>
      </c>
      <c r="H833" s="23" t="s">
        <v>101</v>
      </c>
      <c r="I833" s="57">
        <v>0</v>
      </c>
      <c r="J833" s="50" t="s">
        <v>1933</v>
      </c>
      <c r="K833" s="17" t="s">
        <v>1249</v>
      </c>
      <c r="L833" s="17" t="s">
        <v>163</v>
      </c>
      <c r="M833" s="28">
        <v>300</v>
      </c>
      <c r="N833" s="28">
        <v>77</v>
      </c>
      <c r="O833" s="28"/>
      <c r="P833" s="28"/>
      <c r="Q833" s="27"/>
      <c r="R833" s="28">
        <f t="shared" si="89"/>
        <v>377</v>
      </c>
      <c r="S833" s="29">
        <v>377</v>
      </c>
      <c r="T833" s="30">
        <f t="shared" si="90"/>
        <v>0</v>
      </c>
      <c r="U833" s="31">
        <v>43159</v>
      </c>
      <c r="V833" s="32">
        <v>0</v>
      </c>
      <c r="W833" s="32">
        <v>0</v>
      </c>
      <c r="X833" s="32">
        <v>0</v>
      </c>
      <c r="Y833" s="32">
        <v>0</v>
      </c>
      <c r="Z833" s="32">
        <v>1</v>
      </c>
      <c r="AA833" s="32">
        <v>10</v>
      </c>
      <c r="AB833" s="32">
        <v>8</v>
      </c>
      <c r="AC833" s="32">
        <v>17</v>
      </c>
      <c r="AD833" s="32">
        <v>21</v>
      </c>
      <c r="AE833" s="32">
        <v>20</v>
      </c>
      <c r="AF833" s="32">
        <v>18</v>
      </c>
      <c r="AG833" s="32">
        <v>26</v>
      </c>
      <c r="AH833" s="32">
        <v>16</v>
      </c>
      <c r="AI833" s="32">
        <v>29</v>
      </c>
      <c r="AJ833" s="32">
        <v>33</v>
      </c>
      <c r="AK833" s="32">
        <v>37</v>
      </c>
      <c r="AL833" s="34">
        <v>236</v>
      </c>
      <c r="AM833" s="35">
        <v>38800.92</v>
      </c>
      <c r="AN833" s="17">
        <f t="shared" si="91"/>
        <v>3.5660479842656452</v>
      </c>
      <c r="AO833" s="36">
        <f t="shared" si="85"/>
        <v>0.62599469496021221</v>
      </c>
      <c r="AP833" s="37">
        <f t="shared" si="86"/>
        <v>0.62599469496021221</v>
      </c>
      <c r="AQ833" s="42"/>
      <c r="AR833" s="56">
        <v>10880.650000000001</v>
      </c>
      <c r="AS833" s="22">
        <f t="shared" si="88"/>
        <v>3.6753318965319162</v>
      </c>
      <c r="AT833" s="40">
        <v>39990</v>
      </c>
    </row>
    <row r="834" spans="1:46" ht="47.25" x14ac:dyDescent="0.25">
      <c r="A834" s="17"/>
      <c r="B834" s="18" t="s">
        <v>1244</v>
      </c>
      <c r="C834" s="19" t="s">
        <v>1901</v>
      </c>
      <c r="D834" s="20" t="s">
        <v>129</v>
      </c>
      <c r="E834" s="49" t="s">
        <v>1934</v>
      </c>
      <c r="F834" s="22" t="str">
        <f t="shared" si="87"/>
        <v>S004A00AHR</v>
      </c>
      <c r="G834" s="22" t="s">
        <v>100</v>
      </c>
      <c r="H834" s="23" t="s">
        <v>101</v>
      </c>
      <c r="I834" s="57">
        <v>0</v>
      </c>
      <c r="J834" s="50" t="s">
        <v>1933</v>
      </c>
      <c r="K834" s="17" t="s">
        <v>1249</v>
      </c>
      <c r="L834" s="17" t="s">
        <v>1028</v>
      </c>
      <c r="M834" s="28">
        <v>300</v>
      </c>
      <c r="N834" s="28">
        <v>176</v>
      </c>
      <c r="O834" s="28"/>
      <c r="P834" s="28"/>
      <c r="Q834" s="27">
        <v>-8</v>
      </c>
      <c r="R834" s="28">
        <f t="shared" si="89"/>
        <v>468</v>
      </c>
      <c r="S834" s="29">
        <v>468</v>
      </c>
      <c r="T834" s="30">
        <f t="shared" si="90"/>
        <v>0</v>
      </c>
      <c r="U834" s="31">
        <v>43159</v>
      </c>
      <c r="V834" s="32">
        <v>0</v>
      </c>
      <c r="W834" s="32">
        <v>0</v>
      </c>
      <c r="X834" s="32">
        <v>0</v>
      </c>
      <c r="Y834" s="32">
        <v>0</v>
      </c>
      <c r="Z834" s="32">
        <v>1</v>
      </c>
      <c r="AA834" s="32">
        <v>4</v>
      </c>
      <c r="AB834" s="32">
        <v>9</v>
      </c>
      <c r="AC834" s="32">
        <v>11</v>
      </c>
      <c r="AD834" s="32">
        <v>7</v>
      </c>
      <c r="AE834" s="32">
        <v>11</v>
      </c>
      <c r="AF834" s="32">
        <v>13</v>
      </c>
      <c r="AG834" s="32">
        <v>17</v>
      </c>
      <c r="AH834" s="32">
        <v>15</v>
      </c>
      <c r="AI834" s="32">
        <v>18</v>
      </c>
      <c r="AJ834" s="32">
        <v>30</v>
      </c>
      <c r="AK834" s="32">
        <v>42</v>
      </c>
      <c r="AL834" s="34">
        <v>178</v>
      </c>
      <c r="AM834" s="35">
        <v>38371.14</v>
      </c>
      <c r="AN834" s="17">
        <f t="shared" si="91"/>
        <v>3.52654850583375</v>
      </c>
      <c r="AO834" s="36">
        <f t="shared" ref="AO834:AO897" si="92">AL834/R834</f>
        <v>0.38034188034188032</v>
      </c>
      <c r="AP834" s="37">
        <f t="shared" ref="AP834:AP897" si="93">AL834/S834</f>
        <v>0.38034188034188032</v>
      </c>
      <c r="AQ834" s="42"/>
      <c r="AR834" s="56">
        <v>10880.650000000001</v>
      </c>
      <c r="AS834" s="22">
        <f t="shared" si="88"/>
        <v>3.6753318965319162</v>
      </c>
      <c r="AT834" s="40">
        <v>39990</v>
      </c>
    </row>
    <row r="835" spans="1:46" ht="31.5" x14ac:dyDescent="0.25">
      <c r="A835" s="17"/>
      <c r="B835" s="18" t="s">
        <v>1244</v>
      </c>
      <c r="C835" s="19" t="s">
        <v>1831</v>
      </c>
      <c r="D835" s="20" t="s">
        <v>292</v>
      </c>
      <c r="E835" s="49" t="s">
        <v>1935</v>
      </c>
      <c r="F835" s="22" t="str">
        <f t="shared" si="87"/>
        <v>S012A13A01</v>
      </c>
      <c r="G835" s="22" t="s">
        <v>100</v>
      </c>
      <c r="H835" s="23" t="s">
        <v>101</v>
      </c>
      <c r="I835" s="57" t="s">
        <v>1936</v>
      </c>
      <c r="J835" s="50" t="s">
        <v>1937</v>
      </c>
      <c r="K835" s="17" t="s">
        <v>1864</v>
      </c>
      <c r="L835" s="17" t="s">
        <v>713</v>
      </c>
      <c r="M835" s="28">
        <v>210</v>
      </c>
      <c r="N835" s="28">
        <v>218</v>
      </c>
      <c r="O835" s="28"/>
      <c r="P835" s="28"/>
      <c r="Q835" s="27"/>
      <c r="R835" s="28">
        <f t="shared" si="89"/>
        <v>428</v>
      </c>
      <c r="S835" s="29">
        <v>428</v>
      </c>
      <c r="T835" s="30">
        <f t="shared" si="90"/>
        <v>0</v>
      </c>
      <c r="U835" s="31">
        <v>43159</v>
      </c>
      <c r="V835" s="32">
        <v>0</v>
      </c>
      <c r="W835" s="32">
        <v>0</v>
      </c>
      <c r="X835" s="32">
        <v>0</v>
      </c>
      <c r="Y835" s="32">
        <v>0</v>
      </c>
      <c r="Z835" s="32">
        <v>5</v>
      </c>
      <c r="AA835" s="33">
        <v>3</v>
      </c>
      <c r="AB835" s="33">
        <v>3</v>
      </c>
      <c r="AC835" s="33">
        <v>4</v>
      </c>
      <c r="AD835" s="33">
        <v>6</v>
      </c>
      <c r="AE835" s="33">
        <v>3</v>
      </c>
      <c r="AF835" s="33">
        <v>6</v>
      </c>
      <c r="AG835" s="33">
        <v>5</v>
      </c>
      <c r="AH835" s="33">
        <v>9</v>
      </c>
      <c r="AI835" s="33">
        <v>6</v>
      </c>
      <c r="AJ835" s="44">
        <v>4</v>
      </c>
      <c r="AK835" s="44">
        <v>6</v>
      </c>
      <c r="AL835" s="34">
        <v>60</v>
      </c>
      <c r="AM835" s="35">
        <v>34115.17</v>
      </c>
      <c r="AN835" s="17">
        <f t="shared" si="91"/>
        <v>2.3014433955008906</v>
      </c>
      <c r="AO835" s="36">
        <f t="shared" si="92"/>
        <v>0.14018691588785046</v>
      </c>
      <c r="AP835" s="37">
        <f t="shared" si="93"/>
        <v>0.14018691588785046</v>
      </c>
      <c r="AQ835" s="42"/>
      <c r="AR835" s="39">
        <v>14823.380000000003</v>
      </c>
      <c r="AS835" s="22">
        <f t="shared" si="88"/>
        <v>3.3723752612427118</v>
      </c>
      <c r="AT835" s="40">
        <v>49990</v>
      </c>
    </row>
    <row r="836" spans="1:46" ht="31.5" x14ac:dyDescent="0.25">
      <c r="A836" s="17"/>
      <c r="B836" s="18" t="s">
        <v>1244</v>
      </c>
      <c r="C836" s="19" t="s">
        <v>1831</v>
      </c>
      <c r="D836" s="20" t="s">
        <v>292</v>
      </c>
      <c r="E836" s="49" t="s">
        <v>1938</v>
      </c>
      <c r="F836" s="22" t="str">
        <f t="shared" ref="F836:F899" si="94">MID(E836,1,10)</f>
        <v>S012A13A1M</v>
      </c>
      <c r="G836" s="22" t="s">
        <v>100</v>
      </c>
      <c r="H836" s="23" t="s">
        <v>101</v>
      </c>
      <c r="I836" s="57" t="s">
        <v>1936</v>
      </c>
      <c r="J836" s="50" t="s">
        <v>1937</v>
      </c>
      <c r="K836" s="17" t="s">
        <v>1864</v>
      </c>
      <c r="L836" s="17" t="s">
        <v>1939</v>
      </c>
      <c r="M836" s="28">
        <v>210</v>
      </c>
      <c r="N836" s="28">
        <v>187</v>
      </c>
      <c r="O836" s="28"/>
      <c r="P836" s="28"/>
      <c r="Q836" s="27"/>
      <c r="R836" s="28">
        <f t="shared" si="89"/>
        <v>397</v>
      </c>
      <c r="S836" s="29">
        <v>397</v>
      </c>
      <c r="T836" s="30">
        <f t="shared" si="90"/>
        <v>0</v>
      </c>
      <c r="U836" s="31">
        <v>43159</v>
      </c>
      <c r="V836" s="32">
        <v>0</v>
      </c>
      <c r="W836" s="32">
        <v>0</v>
      </c>
      <c r="X836" s="32">
        <v>0</v>
      </c>
      <c r="Y836" s="32">
        <v>1</v>
      </c>
      <c r="Z836" s="32">
        <v>1</v>
      </c>
      <c r="AA836" s="33">
        <v>1</v>
      </c>
      <c r="AB836" s="33">
        <v>3</v>
      </c>
      <c r="AC836" s="33">
        <v>4</v>
      </c>
      <c r="AD836" s="33">
        <v>1</v>
      </c>
      <c r="AE836" s="33">
        <v>3</v>
      </c>
      <c r="AF836" s="33">
        <v>4</v>
      </c>
      <c r="AG836" s="33">
        <v>9</v>
      </c>
      <c r="AH836" s="33">
        <v>2</v>
      </c>
      <c r="AI836" s="33">
        <v>7</v>
      </c>
      <c r="AJ836" s="44">
        <v>4</v>
      </c>
      <c r="AK836" s="44">
        <v>4</v>
      </c>
      <c r="AL836" s="34">
        <v>44</v>
      </c>
      <c r="AM836" s="35">
        <v>33677.75</v>
      </c>
      <c r="AN836" s="17">
        <f t="shared" si="91"/>
        <v>2.2719346060075365</v>
      </c>
      <c r="AO836" s="36">
        <f t="shared" si="92"/>
        <v>0.11083123425692695</v>
      </c>
      <c r="AP836" s="37">
        <f t="shared" si="93"/>
        <v>0.11083123425692695</v>
      </c>
      <c r="AQ836" s="42"/>
      <c r="AR836" s="39">
        <v>14823.380000000003</v>
      </c>
      <c r="AS836" s="22">
        <f t="shared" ref="AS836:AS899" si="95">AT836/AR836</f>
        <v>3.3723752612427118</v>
      </c>
      <c r="AT836" s="40">
        <v>49990</v>
      </c>
    </row>
    <row r="837" spans="1:46" ht="31.5" x14ac:dyDescent="0.25">
      <c r="A837" s="17"/>
      <c r="B837" s="18" t="s">
        <v>1244</v>
      </c>
      <c r="C837" s="19" t="s">
        <v>1831</v>
      </c>
      <c r="D837" s="20" t="s">
        <v>292</v>
      </c>
      <c r="E837" s="49" t="s">
        <v>1940</v>
      </c>
      <c r="F837" s="22" t="str">
        <f t="shared" si="94"/>
        <v>S012A13A36</v>
      </c>
      <c r="G837" s="22" t="s">
        <v>100</v>
      </c>
      <c r="H837" s="23" t="s">
        <v>101</v>
      </c>
      <c r="I837" s="57" t="s">
        <v>1936</v>
      </c>
      <c r="J837" s="50" t="s">
        <v>1937</v>
      </c>
      <c r="K837" s="17" t="s">
        <v>1864</v>
      </c>
      <c r="L837" s="17" t="s">
        <v>106</v>
      </c>
      <c r="M837" s="28">
        <v>210</v>
      </c>
      <c r="N837" s="28">
        <v>187</v>
      </c>
      <c r="O837" s="28"/>
      <c r="P837" s="28"/>
      <c r="Q837" s="27"/>
      <c r="R837" s="28">
        <f t="shared" ref="R837:R900" si="96">SUM(M837:Q837)</f>
        <v>397</v>
      </c>
      <c r="S837" s="29">
        <v>397</v>
      </c>
      <c r="T837" s="30">
        <f t="shared" ref="T837:T900" si="97">R837-S837</f>
        <v>0</v>
      </c>
      <c r="U837" s="31">
        <v>43159</v>
      </c>
      <c r="V837" s="32">
        <v>0</v>
      </c>
      <c r="W837" s="32">
        <v>0</v>
      </c>
      <c r="X837" s="32">
        <v>1</v>
      </c>
      <c r="Y837" s="32">
        <v>1</v>
      </c>
      <c r="Z837" s="32">
        <v>3</v>
      </c>
      <c r="AA837" s="33">
        <v>4</v>
      </c>
      <c r="AB837" s="33">
        <v>4</v>
      </c>
      <c r="AC837" s="33">
        <v>3</v>
      </c>
      <c r="AD837" s="33">
        <v>3</v>
      </c>
      <c r="AE837" s="33">
        <v>3</v>
      </c>
      <c r="AF837" s="33">
        <v>6</v>
      </c>
      <c r="AG837" s="33">
        <v>10</v>
      </c>
      <c r="AH837" s="33">
        <v>2</v>
      </c>
      <c r="AI837" s="33">
        <v>8</v>
      </c>
      <c r="AJ837" s="44">
        <v>4</v>
      </c>
      <c r="AK837" s="44">
        <v>8</v>
      </c>
      <c r="AL837" s="34">
        <v>60</v>
      </c>
      <c r="AM837" s="35">
        <v>34990</v>
      </c>
      <c r="AN837" s="17">
        <f t="shared" si="91"/>
        <v>2.3604602998776252</v>
      </c>
      <c r="AO837" s="36">
        <f t="shared" si="92"/>
        <v>0.15113350125944586</v>
      </c>
      <c r="AP837" s="37">
        <f t="shared" si="93"/>
        <v>0.15113350125944586</v>
      </c>
      <c r="AQ837" s="42"/>
      <c r="AR837" s="39">
        <v>14823.380000000003</v>
      </c>
      <c r="AS837" s="22">
        <f t="shared" si="95"/>
        <v>3.3723752612427118</v>
      </c>
      <c r="AT837" s="40">
        <v>49990</v>
      </c>
    </row>
    <row r="838" spans="1:46" ht="31.5" x14ac:dyDescent="0.25">
      <c r="A838" s="17"/>
      <c r="B838" s="18" t="s">
        <v>1244</v>
      </c>
      <c r="C838" s="19" t="s">
        <v>1831</v>
      </c>
      <c r="D838" s="20" t="s">
        <v>292</v>
      </c>
      <c r="E838" s="49" t="s">
        <v>1941</v>
      </c>
      <c r="F838" s="22" t="str">
        <f t="shared" si="94"/>
        <v>S014A13A01</v>
      </c>
      <c r="G838" s="22" t="s">
        <v>100</v>
      </c>
      <c r="H838" s="23" t="s">
        <v>101</v>
      </c>
      <c r="I838" s="57" t="s">
        <v>1942</v>
      </c>
      <c r="J838" s="50" t="s">
        <v>1943</v>
      </c>
      <c r="K838" s="17" t="s">
        <v>1864</v>
      </c>
      <c r="L838" s="17" t="s">
        <v>713</v>
      </c>
      <c r="M838" s="28">
        <v>210</v>
      </c>
      <c r="N838" s="28">
        <v>218</v>
      </c>
      <c r="O838" s="28"/>
      <c r="P838" s="28"/>
      <c r="Q838" s="27"/>
      <c r="R838" s="28">
        <f t="shared" si="96"/>
        <v>428</v>
      </c>
      <c r="S838" s="29">
        <v>428</v>
      </c>
      <c r="T838" s="30">
        <f t="shared" si="97"/>
        <v>0</v>
      </c>
      <c r="U838" s="31">
        <v>43159</v>
      </c>
      <c r="V838" s="32">
        <v>0</v>
      </c>
      <c r="W838" s="32">
        <v>0</v>
      </c>
      <c r="X838" s="32">
        <v>0</v>
      </c>
      <c r="Y838" s="32">
        <v>4</v>
      </c>
      <c r="Z838" s="32">
        <v>7</v>
      </c>
      <c r="AA838" s="33">
        <v>4</v>
      </c>
      <c r="AB838" s="33">
        <v>6</v>
      </c>
      <c r="AC838" s="33">
        <v>15</v>
      </c>
      <c r="AD838" s="33">
        <v>18</v>
      </c>
      <c r="AE838" s="33">
        <v>14</v>
      </c>
      <c r="AF838" s="33">
        <v>18</v>
      </c>
      <c r="AG838" s="33">
        <v>30</v>
      </c>
      <c r="AH838" s="33">
        <v>18</v>
      </c>
      <c r="AI838" s="33">
        <v>14</v>
      </c>
      <c r="AJ838" s="33">
        <v>9</v>
      </c>
      <c r="AK838" s="33">
        <v>15</v>
      </c>
      <c r="AL838" s="34">
        <v>172</v>
      </c>
      <c r="AM838" s="35">
        <v>39190.129999999997</v>
      </c>
      <c r="AN838" s="17">
        <f t="shared" si="91"/>
        <v>2.6438052589895147</v>
      </c>
      <c r="AO838" s="36">
        <f t="shared" si="92"/>
        <v>0.40186915887850466</v>
      </c>
      <c r="AP838" s="37">
        <f t="shared" si="93"/>
        <v>0.40186915887850466</v>
      </c>
      <c r="AQ838" s="42"/>
      <c r="AR838" s="39">
        <v>14823.380000000003</v>
      </c>
      <c r="AS838" s="22">
        <f t="shared" si="95"/>
        <v>3.3723752612427118</v>
      </c>
      <c r="AT838" s="40">
        <v>49990</v>
      </c>
    </row>
    <row r="839" spans="1:46" ht="31.5" x14ac:dyDescent="0.25">
      <c r="A839" s="17"/>
      <c r="B839" s="18" t="s">
        <v>1244</v>
      </c>
      <c r="C839" s="19" t="s">
        <v>1831</v>
      </c>
      <c r="D839" s="20" t="s">
        <v>292</v>
      </c>
      <c r="E839" s="49" t="s">
        <v>1944</v>
      </c>
      <c r="F839" s="22" t="str">
        <f t="shared" si="94"/>
        <v>S014A13A2X</v>
      </c>
      <c r="G839" s="22" t="s">
        <v>100</v>
      </c>
      <c r="H839" s="23" t="s">
        <v>101</v>
      </c>
      <c r="I839" s="57" t="s">
        <v>1942</v>
      </c>
      <c r="J839" s="50" t="s">
        <v>1943</v>
      </c>
      <c r="K839" s="17" t="s">
        <v>1864</v>
      </c>
      <c r="L839" s="17" t="s">
        <v>733</v>
      </c>
      <c r="M839" s="28">
        <v>210</v>
      </c>
      <c r="N839" s="28">
        <v>187</v>
      </c>
      <c r="O839" s="28"/>
      <c r="P839" s="28"/>
      <c r="Q839" s="27"/>
      <c r="R839" s="28">
        <f t="shared" si="96"/>
        <v>397</v>
      </c>
      <c r="S839" s="29">
        <v>397</v>
      </c>
      <c r="T839" s="30">
        <f t="shared" si="97"/>
        <v>0</v>
      </c>
      <c r="U839" s="31">
        <v>43159</v>
      </c>
      <c r="V839" s="32">
        <v>0</v>
      </c>
      <c r="W839" s="32">
        <v>0</v>
      </c>
      <c r="X839" s="32">
        <v>0</v>
      </c>
      <c r="Y839" s="32">
        <v>2</v>
      </c>
      <c r="Z839" s="32">
        <v>3</v>
      </c>
      <c r="AA839" s="33">
        <v>12</v>
      </c>
      <c r="AB839" s="33">
        <v>5</v>
      </c>
      <c r="AC839" s="33">
        <v>12</v>
      </c>
      <c r="AD839" s="33">
        <v>3</v>
      </c>
      <c r="AE839" s="33">
        <v>10</v>
      </c>
      <c r="AF839" s="33">
        <v>16</v>
      </c>
      <c r="AG839" s="33">
        <v>22</v>
      </c>
      <c r="AH839" s="33">
        <v>7</v>
      </c>
      <c r="AI839" s="33">
        <v>13</v>
      </c>
      <c r="AJ839" s="33">
        <v>12</v>
      </c>
      <c r="AK839" s="33">
        <v>20</v>
      </c>
      <c r="AL839" s="34">
        <v>137</v>
      </c>
      <c r="AM839" s="35">
        <v>39690.050000000003</v>
      </c>
      <c r="AN839" s="17">
        <f t="shared" si="91"/>
        <v>2.6775303608218906</v>
      </c>
      <c r="AO839" s="36">
        <f t="shared" si="92"/>
        <v>0.34508816120906799</v>
      </c>
      <c r="AP839" s="37">
        <f t="shared" si="93"/>
        <v>0.34508816120906799</v>
      </c>
      <c r="AQ839" s="42"/>
      <c r="AR839" s="39">
        <v>14823.380000000003</v>
      </c>
      <c r="AS839" s="22">
        <f t="shared" si="95"/>
        <v>3.3723752612427118</v>
      </c>
      <c r="AT839" s="40">
        <v>49990</v>
      </c>
    </row>
    <row r="840" spans="1:46" ht="31.5" x14ac:dyDescent="0.25">
      <c r="A840" s="17"/>
      <c r="B840" s="18" t="s">
        <v>1244</v>
      </c>
      <c r="C840" s="19" t="s">
        <v>1831</v>
      </c>
      <c r="D840" s="20" t="s">
        <v>292</v>
      </c>
      <c r="E840" s="49" t="s">
        <v>1945</v>
      </c>
      <c r="F840" s="22" t="str">
        <f t="shared" si="94"/>
        <v>S018A00A01</v>
      </c>
      <c r="G840" s="22" t="s">
        <v>100</v>
      </c>
      <c r="H840" s="23" t="s">
        <v>101</v>
      </c>
      <c r="I840" s="57" t="s">
        <v>1946</v>
      </c>
      <c r="J840" s="50" t="s">
        <v>1947</v>
      </c>
      <c r="K840" s="17" t="s">
        <v>1948</v>
      </c>
      <c r="L840" s="17" t="s">
        <v>713</v>
      </c>
      <c r="M840" s="28">
        <v>210</v>
      </c>
      <c r="N840" s="28">
        <v>218</v>
      </c>
      <c r="O840" s="28"/>
      <c r="P840" s="28"/>
      <c r="Q840" s="27"/>
      <c r="R840" s="28">
        <f t="shared" si="96"/>
        <v>428</v>
      </c>
      <c r="S840" s="29">
        <v>428</v>
      </c>
      <c r="T840" s="30">
        <f t="shared" si="97"/>
        <v>0</v>
      </c>
      <c r="U840" s="31">
        <v>43159</v>
      </c>
      <c r="V840" s="32">
        <v>0</v>
      </c>
      <c r="W840" s="32">
        <v>0</v>
      </c>
      <c r="X840" s="32">
        <v>0</v>
      </c>
      <c r="Y840" s="32">
        <v>2</v>
      </c>
      <c r="Z840" s="32">
        <v>4</v>
      </c>
      <c r="AA840" s="33">
        <v>8</v>
      </c>
      <c r="AB840" s="33">
        <v>2</v>
      </c>
      <c r="AC840" s="33">
        <v>5</v>
      </c>
      <c r="AD840" s="33">
        <v>12</v>
      </c>
      <c r="AE840" s="33">
        <v>6</v>
      </c>
      <c r="AF840" s="33">
        <v>7</v>
      </c>
      <c r="AG840" s="33">
        <v>9</v>
      </c>
      <c r="AH840" s="33">
        <v>7</v>
      </c>
      <c r="AI840" s="33">
        <v>3</v>
      </c>
      <c r="AJ840" s="33">
        <v>6</v>
      </c>
      <c r="AK840" s="33">
        <v>4</v>
      </c>
      <c r="AL840" s="34">
        <v>75</v>
      </c>
      <c r="AM840" s="35">
        <v>39990</v>
      </c>
      <c r="AN840" s="17">
        <f t="shared" si="91"/>
        <v>2.5434498058226489</v>
      </c>
      <c r="AO840" s="36">
        <f t="shared" si="92"/>
        <v>0.17523364485981308</v>
      </c>
      <c r="AP840" s="37">
        <f t="shared" si="93"/>
        <v>0.17523364485981308</v>
      </c>
      <c r="AQ840" s="42"/>
      <c r="AR840" s="39">
        <v>15722.740000000002</v>
      </c>
      <c r="AS840" s="22">
        <f t="shared" si="95"/>
        <v>3.1794712626425161</v>
      </c>
      <c r="AT840" s="40">
        <v>49990</v>
      </c>
    </row>
    <row r="841" spans="1:46" ht="31.5" x14ac:dyDescent="0.25">
      <c r="A841" s="17"/>
      <c r="B841" s="18" t="s">
        <v>1244</v>
      </c>
      <c r="C841" s="19" t="s">
        <v>1831</v>
      </c>
      <c r="D841" s="20" t="s">
        <v>292</v>
      </c>
      <c r="E841" s="49" t="s">
        <v>1949</v>
      </c>
      <c r="F841" s="22" t="str">
        <f t="shared" si="94"/>
        <v>S018A00A59</v>
      </c>
      <c r="G841" s="22" t="s">
        <v>100</v>
      </c>
      <c r="H841" s="23" t="s">
        <v>101</v>
      </c>
      <c r="I841" s="57" t="s">
        <v>1946</v>
      </c>
      <c r="J841" s="50" t="s">
        <v>1947</v>
      </c>
      <c r="K841" s="17" t="s">
        <v>1948</v>
      </c>
      <c r="L841" s="17" t="s">
        <v>1232</v>
      </c>
      <c r="M841" s="28">
        <v>210</v>
      </c>
      <c r="N841" s="28">
        <v>187</v>
      </c>
      <c r="O841" s="28"/>
      <c r="P841" s="28"/>
      <c r="Q841" s="27"/>
      <c r="R841" s="28">
        <f t="shared" si="96"/>
        <v>397</v>
      </c>
      <c r="S841" s="29">
        <v>397</v>
      </c>
      <c r="T841" s="30">
        <f t="shared" si="97"/>
        <v>0</v>
      </c>
      <c r="U841" s="31">
        <v>43159</v>
      </c>
      <c r="V841" s="32">
        <v>0</v>
      </c>
      <c r="W841" s="32">
        <v>0</v>
      </c>
      <c r="X841" s="32">
        <v>3</v>
      </c>
      <c r="Y841" s="32">
        <v>5</v>
      </c>
      <c r="Z841" s="32">
        <v>4</v>
      </c>
      <c r="AA841" s="33">
        <v>6</v>
      </c>
      <c r="AB841" s="33">
        <v>5</v>
      </c>
      <c r="AC841" s="33">
        <v>6</v>
      </c>
      <c r="AD841" s="33">
        <v>11</v>
      </c>
      <c r="AE841" s="33">
        <v>3</v>
      </c>
      <c r="AF841" s="33">
        <v>14</v>
      </c>
      <c r="AG841" s="33">
        <v>11</v>
      </c>
      <c r="AH841" s="33">
        <v>12</v>
      </c>
      <c r="AI841" s="33">
        <v>10</v>
      </c>
      <c r="AJ841" s="33">
        <v>7</v>
      </c>
      <c r="AK841" s="33">
        <v>6</v>
      </c>
      <c r="AL841" s="34">
        <v>103</v>
      </c>
      <c r="AM841" s="35">
        <v>36990.5</v>
      </c>
      <c r="AN841" s="17">
        <f t="shared" si="91"/>
        <v>2.3526751698495296</v>
      </c>
      <c r="AO841" s="36">
        <f t="shared" si="92"/>
        <v>0.25944584382871538</v>
      </c>
      <c r="AP841" s="37">
        <f t="shared" si="93"/>
        <v>0.25944584382871538</v>
      </c>
      <c r="AQ841" s="42"/>
      <c r="AR841" s="39">
        <v>15722.740000000002</v>
      </c>
      <c r="AS841" s="22">
        <f t="shared" si="95"/>
        <v>3.1794712626425161</v>
      </c>
      <c r="AT841" s="40">
        <v>49990</v>
      </c>
    </row>
    <row r="842" spans="1:46" ht="31.5" x14ac:dyDescent="0.25">
      <c r="A842" s="17"/>
      <c r="B842" s="18" t="s">
        <v>1244</v>
      </c>
      <c r="C842" s="19" t="s">
        <v>1831</v>
      </c>
      <c r="D842" s="20" t="s">
        <v>292</v>
      </c>
      <c r="E842" s="49" t="s">
        <v>1950</v>
      </c>
      <c r="F842" s="22" t="str">
        <f t="shared" si="94"/>
        <v>S019A00A01</v>
      </c>
      <c r="G842" s="22" t="s">
        <v>100</v>
      </c>
      <c r="H842" s="23" t="s">
        <v>101</v>
      </c>
      <c r="I842" s="57" t="s">
        <v>1951</v>
      </c>
      <c r="J842" s="50" t="s">
        <v>1952</v>
      </c>
      <c r="K842" s="17" t="s">
        <v>1948</v>
      </c>
      <c r="L842" s="17" t="s">
        <v>713</v>
      </c>
      <c r="M842" s="28">
        <v>210</v>
      </c>
      <c r="N842" s="28">
        <v>218</v>
      </c>
      <c r="O842" s="28"/>
      <c r="P842" s="28"/>
      <c r="Q842" s="27"/>
      <c r="R842" s="28">
        <f t="shared" si="96"/>
        <v>428</v>
      </c>
      <c r="S842" s="29">
        <v>428</v>
      </c>
      <c r="T842" s="30">
        <f t="shared" si="97"/>
        <v>0</v>
      </c>
      <c r="U842" s="31">
        <v>43159</v>
      </c>
      <c r="V842" s="32">
        <v>0</v>
      </c>
      <c r="W842" s="32">
        <v>0</v>
      </c>
      <c r="X842" s="32">
        <v>3</v>
      </c>
      <c r="Y842" s="32">
        <v>2</v>
      </c>
      <c r="Z842" s="32">
        <v>4</v>
      </c>
      <c r="AA842" s="33">
        <v>8</v>
      </c>
      <c r="AB842" s="33">
        <v>4</v>
      </c>
      <c r="AC842" s="33">
        <v>5</v>
      </c>
      <c r="AD842" s="33">
        <v>11</v>
      </c>
      <c r="AE842" s="33">
        <v>11</v>
      </c>
      <c r="AF842" s="33">
        <v>10</v>
      </c>
      <c r="AG842" s="33">
        <v>8</v>
      </c>
      <c r="AH842" s="33">
        <v>16</v>
      </c>
      <c r="AI842" s="33">
        <v>4</v>
      </c>
      <c r="AJ842" s="33">
        <v>3</v>
      </c>
      <c r="AK842" s="33">
        <v>8</v>
      </c>
      <c r="AL842" s="34">
        <v>97</v>
      </c>
      <c r="AM842" s="35">
        <v>39240.129999999997</v>
      </c>
      <c r="AN842" s="17">
        <f t="shared" si="91"/>
        <v>2.6048460331326813</v>
      </c>
      <c r="AO842" s="36">
        <f t="shared" si="92"/>
        <v>0.22663551401869159</v>
      </c>
      <c r="AP842" s="37">
        <f t="shared" si="93"/>
        <v>0.22663551401869159</v>
      </c>
      <c r="AQ842" s="42"/>
      <c r="AR842" s="39">
        <v>15064.280000000002</v>
      </c>
      <c r="AS842" s="22">
        <f t="shared" si="95"/>
        <v>3.3184460193251848</v>
      </c>
      <c r="AT842" s="40">
        <v>49990</v>
      </c>
    </row>
    <row r="843" spans="1:46" ht="31.5" x14ac:dyDescent="0.25">
      <c r="A843" s="17"/>
      <c r="B843" s="18" t="s">
        <v>1244</v>
      </c>
      <c r="C843" s="19" t="s">
        <v>1831</v>
      </c>
      <c r="D843" s="20" t="s">
        <v>292</v>
      </c>
      <c r="E843" s="49" t="s">
        <v>1953</v>
      </c>
      <c r="F843" s="22" t="str">
        <f t="shared" si="94"/>
        <v>S019A00A81</v>
      </c>
      <c r="G843" s="22" t="s">
        <v>100</v>
      </c>
      <c r="H843" s="23" t="s">
        <v>101</v>
      </c>
      <c r="I843" s="57" t="s">
        <v>1951</v>
      </c>
      <c r="J843" s="50" t="s">
        <v>1952</v>
      </c>
      <c r="K843" s="17" t="s">
        <v>1948</v>
      </c>
      <c r="L843" s="17" t="s">
        <v>1079</v>
      </c>
      <c r="M843" s="28">
        <v>210</v>
      </c>
      <c r="N843" s="28">
        <v>187</v>
      </c>
      <c r="O843" s="28"/>
      <c r="P843" s="28"/>
      <c r="Q843" s="27"/>
      <c r="R843" s="28">
        <f t="shared" si="96"/>
        <v>397</v>
      </c>
      <c r="S843" s="29">
        <v>397</v>
      </c>
      <c r="T843" s="30">
        <f t="shared" si="97"/>
        <v>0</v>
      </c>
      <c r="U843" s="31">
        <v>43159</v>
      </c>
      <c r="V843" s="32">
        <v>0</v>
      </c>
      <c r="W843" s="32">
        <v>0</v>
      </c>
      <c r="X843" s="32">
        <v>3</v>
      </c>
      <c r="Y843" s="32">
        <v>1</v>
      </c>
      <c r="Z843" s="32">
        <v>8</v>
      </c>
      <c r="AA843" s="33">
        <v>6</v>
      </c>
      <c r="AB843" s="33">
        <v>7</v>
      </c>
      <c r="AC843" s="33">
        <v>11</v>
      </c>
      <c r="AD843" s="33">
        <v>11</v>
      </c>
      <c r="AE843" s="33">
        <v>10</v>
      </c>
      <c r="AF843" s="33">
        <v>13</v>
      </c>
      <c r="AG843" s="33">
        <v>15</v>
      </c>
      <c r="AH843" s="33">
        <v>16</v>
      </c>
      <c r="AI843" s="33">
        <v>18</v>
      </c>
      <c r="AJ843" s="33">
        <v>13</v>
      </c>
      <c r="AK843" s="33">
        <v>11</v>
      </c>
      <c r="AL843" s="34">
        <v>143</v>
      </c>
      <c r="AM843" s="35">
        <v>38353.910000000003</v>
      </c>
      <c r="AN843" s="17">
        <f t="shared" si="91"/>
        <v>2.5460168026616605</v>
      </c>
      <c r="AO843" s="36">
        <f t="shared" si="92"/>
        <v>0.3602015113350126</v>
      </c>
      <c r="AP843" s="37">
        <f t="shared" si="93"/>
        <v>0.3602015113350126</v>
      </c>
      <c r="AQ843" s="42"/>
      <c r="AR843" s="39">
        <v>15064.280000000002</v>
      </c>
      <c r="AS843" s="22">
        <f t="shared" si="95"/>
        <v>3.3184460193251848</v>
      </c>
      <c r="AT843" s="40">
        <v>49990</v>
      </c>
    </row>
    <row r="844" spans="1:46" ht="31.5" x14ac:dyDescent="0.25">
      <c r="A844" s="17"/>
      <c r="B844" s="18" t="s">
        <v>1244</v>
      </c>
      <c r="C844" s="19" t="s">
        <v>1831</v>
      </c>
      <c r="D844" s="20" t="s">
        <v>292</v>
      </c>
      <c r="E844" s="49" t="s">
        <v>1954</v>
      </c>
      <c r="F844" s="22" t="str">
        <f t="shared" si="94"/>
        <v>S021A13A01</v>
      </c>
      <c r="G844" s="22" t="s">
        <v>100</v>
      </c>
      <c r="H844" s="23" t="s">
        <v>101</v>
      </c>
      <c r="I844" s="57" t="s">
        <v>1955</v>
      </c>
      <c r="J844" s="50" t="s">
        <v>1956</v>
      </c>
      <c r="K844" s="17" t="s">
        <v>1864</v>
      </c>
      <c r="L844" s="17" t="s">
        <v>713</v>
      </c>
      <c r="M844" s="28">
        <v>210</v>
      </c>
      <c r="N844" s="28">
        <v>218</v>
      </c>
      <c r="O844" s="28"/>
      <c r="P844" s="28"/>
      <c r="Q844" s="27"/>
      <c r="R844" s="28">
        <f t="shared" si="96"/>
        <v>428</v>
      </c>
      <c r="S844" s="29">
        <v>428</v>
      </c>
      <c r="T844" s="30">
        <f t="shared" si="97"/>
        <v>0</v>
      </c>
      <c r="U844" s="31">
        <v>43159</v>
      </c>
      <c r="V844" s="32">
        <v>0</v>
      </c>
      <c r="W844" s="32">
        <v>0</v>
      </c>
      <c r="X844" s="32">
        <v>0</v>
      </c>
      <c r="Y844" s="32">
        <v>2</v>
      </c>
      <c r="Z844" s="32">
        <v>4</v>
      </c>
      <c r="AA844" s="33">
        <v>5</v>
      </c>
      <c r="AB844" s="33">
        <v>2</v>
      </c>
      <c r="AC844" s="33">
        <v>5</v>
      </c>
      <c r="AD844" s="33">
        <v>4</v>
      </c>
      <c r="AE844" s="33">
        <v>1</v>
      </c>
      <c r="AF844" s="33">
        <v>6</v>
      </c>
      <c r="AG844" s="33">
        <v>7</v>
      </c>
      <c r="AH844" s="33">
        <v>7</v>
      </c>
      <c r="AI844" s="33">
        <v>5</v>
      </c>
      <c r="AJ844" s="44">
        <v>5</v>
      </c>
      <c r="AK844" s="44">
        <v>6</v>
      </c>
      <c r="AL844" s="34">
        <v>59</v>
      </c>
      <c r="AM844" s="35">
        <v>34240.14</v>
      </c>
      <c r="AN844" s="17">
        <f t="shared" si="91"/>
        <v>2.0441166813328251</v>
      </c>
      <c r="AO844" s="36">
        <f t="shared" si="92"/>
        <v>0.13785046728971961</v>
      </c>
      <c r="AP844" s="37">
        <f t="shared" si="93"/>
        <v>0.13785046728971961</v>
      </c>
      <c r="AQ844" s="42"/>
      <c r="AR844" s="39">
        <v>16750.580000000002</v>
      </c>
      <c r="AS844" s="22">
        <f t="shared" si="95"/>
        <v>2.9843742724132536</v>
      </c>
      <c r="AT844" s="40">
        <v>49990</v>
      </c>
    </row>
    <row r="845" spans="1:46" ht="31.5" x14ac:dyDescent="0.25">
      <c r="A845" s="17"/>
      <c r="B845" s="18" t="s">
        <v>1244</v>
      </c>
      <c r="C845" s="19" t="s">
        <v>1831</v>
      </c>
      <c r="D845" s="20" t="s">
        <v>292</v>
      </c>
      <c r="E845" s="49" t="s">
        <v>1957</v>
      </c>
      <c r="F845" s="22" t="str">
        <f t="shared" si="94"/>
        <v>S021A13A36</v>
      </c>
      <c r="G845" s="22" t="s">
        <v>100</v>
      </c>
      <c r="H845" s="23" t="s">
        <v>101</v>
      </c>
      <c r="I845" s="57" t="s">
        <v>1955</v>
      </c>
      <c r="J845" s="50" t="s">
        <v>1956</v>
      </c>
      <c r="K845" s="17" t="s">
        <v>1864</v>
      </c>
      <c r="L845" s="17" t="s">
        <v>106</v>
      </c>
      <c r="M845" s="28">
        <v>210</v>
      </c>
      <c r="N845" s="28">
        <v>187</v>
      </c>
      <c r="O845" s="28"/>
      <c r="P845" s="28"/>
      <c r="Q845" s="27"/>
      <c r="R845" s="28">
        <f t="shared" si="96"/>
        <v>397</v>
      </c>
      <c r="S845" s="29">
        <v>397</v>
      </c>
      <c r="T845" s="30">
        <f t="shared" si="97"/>
        <v>0</v>
      </c>
      <c r="U845" s="31">
        <v>43159</v>
      </c>
      <c r="V845" s="32">
        <v>0</v>
      </c>
      <c r="W845" s="32">
        <v>0</v>
      </c>
      <c r="X845" s="32">
        <v>2</v>
      </c>
      <c r="Y845" s="32">
        <v>4</v>
      </c>
      <c r="Z845" s="32">
        <v>5</v>
      </c>
      <c r="AA845" s="33">
        <v>4</v>
      </c>
      <c r="AB845" s="33">
        <v>7</v>
      </c>
      <c r="AC845" s="33">
        <v>5</v>
      </c>
      <c r="AD845" s="33">
        <v>4</v>
      </c>
      <c r="AE845" s="33">
        <v>9</v>
      </c>
      <c r="AF845" s="33">
        <v>13</v>
      </c>
      <c r="AG845" s="33">
        <v>12</v>
      </c>
      <c r="AH845" s="33">
        <v>1</v>
      </c>
      <c r="AI845" s="33">
        <v>7</v>
      </c>
      <c r="AJ845" s="44">
        <v>10</v>
      </c>
      <c r="AK845" s="44">
        <v>11</v>
      </c>
      <c r="AL845" s="34">
        <v>94</v>
      </c>
      <c r="AM845" s="35">
        <v>34512.82</v>
      </c>
      <c r="AN845" s="17">
        <f t="shared" si="91"/>
        <v>2.060395520632718</v>
      </c>
      <c r="AO845" s="36">
        <f t="shared" si="92"/>
        <v>0.23677581863979849</v>
      </c>
      <c r="AP845" s="37">
        <f t="shared" si="93"/>
        <v>0.23677581863979849</v>
      </c>
      <c r="AQ845" s="42"/>
      <c r="AR845" s="39">
        <v>16750.580000000002</v>
      </c>
      <c r="AS845" s="22">
        <f t="shared" si="95"/>
        <v>2.9843742724132536</v>
      </c>
      <c r="AT845" s="40">
        <v>49990</v>
      </c>
    </row>
    <row r="846" spans="1:46" ht="63" x14ac:dyDescent="0.25">
      <c r="A846" s="17"/>
      <c r="B846" s="18" t="s">
        <v>1244</v>
      </c>
      <c r="C846" s="19" t="s">
        <v>1958</v>
      </c>
      <c r="D846" s="20" t="s">
        <v>129</v>
      </c>
      <c r="E846" s="49" t="s">
        <v>1959</v>
      </c>
      <c r="F846" s="22" t="str">
        <f t="shared" si="94"/>
        <v>S030A00A49</v>
      </c>
      <c r="G846" s="22" t="s">
        <v>100</v>
      </c>
      <c r="H846" s="17" t="s">
        <v>392</v>
      </c>
      <c r="I846" s="57" t="s">
        <v>1960</v>
      </c>
      <c r="J846" s="50" t="s">
        <v>1961</v>
      </c>
      <c r="K846" s="17" t="s">
        <v>1249</v>
      </c>
      <c r="L846" s="17" t="s">
        <v>1762</v>
      </c>
      <c r="M846" s="28">
        <v>100</v>
      </c>
      <c r="N846" s="28"/>
      <c r="O846" s="28"/>
      <c r="P846" s="28"/>
      <c r="Q846" s="27"/>
      <c r="R846" s="28">
        <f t="shared" si="96"/>
        <v>100</v>
      </c>
      <c r="S846" s="29">
        <v>100</v>
      </c>
      <c r="T846" s="30">
        <f t="shared" si="97"/>
        <v>0</v>
      </c>
      <c r="U846" s="31">
        <v>43159</v>
      </c>
      <c r="V846" s="32">
        <v>0</v>
      </c>
      <c r="W846" s="32">
        <v>0</v>
      </c>
      <c r="X846" s="32">
        <v>0</v>
      </c>
      <c r="Y846" s="32">
        <v>4</v>
      </c>
      <c r="Z846" s="33">
        <v>3</v>
      </c>
      <c r="AA846" s="33">
        <v>1</v>
      </c>
      <c r="AB846" s="33">
        <v>2</v>
      </c>
      <c r="AC846" s="33">
        <v>1</v>
      </c>
      <c r="AD846" s="33">
        <v>0</v>
      </c>
      <c r="AE846" s="33">
        <v>3</v>
      </c>
      <c r="AF846" s="33">
        <v>2</v>
      </c>
      <c r="AG846" s="33">
        <v>2</v>
      </c>
      <c r="AH846" s="33">
        <v>1</v>
      </c>
      <c r="AI846" s="33">
        <v>4</v>
      </c>
      <c r="AJ846" s="33">
        <v>3</v>
      </c>
      <c r="AK846" s="33">
        <v>9</v>
      </c>
      <c r="AL846" s="34">
        <v>35</v>
      </c>
      <c r="AM846" s="35">
        <v>57990.22</v>
      </c>
      <c r="AN846" s="17">
        <f t="shared" si="91"/>
        <v>3.9050653198653196</v>
      </c>
      <c r="AO846" s="36">
        <f t="shared" si="92"/>
        <v>0.35</v>
      </c>
      <c r="AP846" s="37">
        <f t="shared" si="93"/>
        <v>0.35</v>
      </c>
      <c r="AQ846" s="42"/>
      <c r="AR846" s="39">
        <v>14850.000000000002</v>
      </c>
      <c r="AS846" s="22">
        <f t="shared" si="95"/>
        <v>4.7131313131313126</v>
      </c>
      <c r="AT846" s="40">
        <v>69990</v>
      </c>
    </row>
    <row r="847" spans="1:46" ht="47.25" x14ac:dyDescent="0.25">
      <c r="A847" s="17"/>
      <c r="B847" s="18" t="s">
        <v>1244</v>
      </c>
      <c r="C847" s="19" t="s">
        <v>1958</v>
      </c>
      <c r="D847" s="20" t="s">
        <v>292</v>
      </c>
      <c r="E847" s="49" t="s">
        <v>1962</v>
      </c>
      <c r="F847" s="22" t="str">
        <f t="shared" si="94"/>
        <v>S034A00A25</v>
      </c>
      <c r="G847" s="22" t="s">
        <v>100</v>
      </c>
      <c r="H847" s="17" t="s">
        <v>392</v>
      </c>
      <c r="I847" s="57" t="s">
        <v>1963</v>
      </c>
      <c r="J847" s="50" t="s">
        <v>1964</v>
      </c>
      <c r="K847" s="17" t="s">
        <v>1249</v>
      </c>
      <c r="L847" s="17" t="s">
        <v>163</v>
      </c>
      <c r="M847" s="28">
        <v>110</v>
      </c>
      <c r="N847" s="28"/>
      <c r="O847" s="28"/>
      <c r="P847" s="28"/>
      <c r="Q847" s="27">
        <v>-10</v>
      </c>
      <c r="R847" s="28">
        <f t="shared" si="96"/>
        <v>100</v>
      </c>
      <c r="S847" s="29">
        <v>100</v>
      </c>
      <c r="T847" s="30">
        <f t="shared" si="97"/>
        <v>0</v>
      </c>
      <c r="U847" s="31">
        <v>43159</v>
      </c>
      <c r="V847" s="32">
        <v>0</v>
      </c>
      <c r="W847" s="32">
        <v>0</v>
      </c>
      <c r="X847" s="32">
        <v>0</v>
      </c>
      <c r="Y847" s="32">
        <v>0</v>
      </c>
      <c r="Z847" s="33">
        <v>0</v>
      </c>
      <c r="AA847" s="33">
        <v>0</v>
      </c>
      <c r="AB847" s="33">
        <v>0</v>
      </c>
      <c r="AC847" s="33">
        <v>2</v>
      </c>
      <c r="AD847" s="33">
        <v>2</v>
      </c>
      <c r="AE847" s="33">
        <v>2</v>
      </c>
      <c r="AF847" s="33">
        <v>0</v>
      </c>
      <c r="AG847" s="33">
        <v>3</v>
      </c>
      <c r="AH847" s="33">
        <v>2</v>
      </c>
      <c r="AI847" s="44">
        <v>0</v>
      </c>
      <c r="AJ847" s="48">
        <v>1</v>
      </c>
      <c r="AK847" s="48">
        <v>13</v>
      </c>
      <c r="AL847" s="34">
        <v>25</v>
      </c>
      <c r="AM847" s="35">
        <v>28259.62</v>
      </c>
      <c r="AN847" s="17">
        <f t="shared" si="91"/>
        <v>1.6311468975468975</v>
      </c>
      <c r="AO847" s="36">
        <f t="shared" si="92"/>
        <v>0.25</v>
      </c>
      <c r="AP847" s="37">
        <f t="shared" si="93"/>
        <v>0.25</v>
      </c>
      <c r="AQ847" s="42"/>
      <c r="AR847" s="39">
        <v>17325</v>
      </c>
      <c r="AS847" s="22">
        <f t="shared" si="95"/>
        <v>3.4626262626262627</v>
      </c>
      <c r="AT847" s="40">
        <v>59990</v>
      </c>
    </row>
    <row r="848" spans="1:46" ht="47.25" x14ac:dyDescent="0.25">
      <c r="A848" s="17"/>
      <c r="B848" s="18" t="s">
        <v>1244</v>
      </c>
      <c r="C848" s="19" t="s">
        <v>1958</v>
      </c>
      <c r="D848" s="20" t="s">
        <v>292</v>
      </c>
      <c r="E848" s="49" t="s">
        <v>1965</v>
      </c>
      <c r="F848" s="22" t="str">
        <f t="shared" si="94"/>
        <v>S035A00A07</v>
      </c>
      <c r="G848" s="22" t="s">
        <v>100</v>
      </c>
      <c r="H848" s="17" t="s">
        <v>392</v>
      </c>
      <c r="I848" s="57" t="s">
        <v>1966</v>
      </c>
      <c r="J848" s="50" t="s">
        <v>1967</v>
      </c>
      <c r="K848" s="17" t="s">
        <v>1249</v>
      </c>
      <c r="L848" s="17" t="s">
        <v>917</v>
      </c>
      <c r="M848" s="28">
        <v>110</v>
      </c>
      <c r="N848" s="28"/>
      <c r="O848" s="28"/>
      <c r="P848" s="28"/>
      <c r="Q848" s="27">
        <v>-10</v>
      </c>
      <c r="R848" s="28">
        <f t="shared" si="96"/>
        <v>100</v>
      </c>
      <c r="S848" s="29">
        <v>100</v>
      </c>
      <c r="T848" s="30">
        <f t="shared" si="97"/>
        <v>0</v>
      </c>
      <c r="U848" s="31">
        <v>43159</v>
      </c>
      <c r="V848" s="32">
        <v>0</v>
      </c>
      <c r="W848" s="32">
        <v>0</v>
      </c>
      <c r="X848" s="32">
        <v>0</v>
      </c>
      <c r="Y848" s="32">
        <v>0</v>
      </c>
      <c r="Z848" s="33">
        <v>0</v>
      </c>
      <c r="AA848" s="33">
        <v>1</v>
      </c>
      <c r="AB848" s="33">
        <v>1</v>
      </c>
      <c r="AC848" s="33">
        <v>4</v>
      </c>
      <c r="AD848" s="33">
        <v>1</v>
      </c>
      <c r="AE848" s="33">
        <v>2</v>
      </c>
      <c r="AF848" s="33">
        <v>8</v>
      </c>
      <c r="AG848" s="33">
        <v>2</v>
      </c>
      <c r="AH848" s="33">
        <v>3</v>
      </c>
      <c r="AI848" s="44">
        <v>5</v>
      </c>
      <c r="AJ848" s="44">
        <v>4</v>
      </c>
      <c r="AK848" s="44">
        <v>2</v>
      </c>
      <c r="AL848" s="34">
        <v>33</v>
      </c>
      <c r="AM848" s="35">
        <v>39990</v>
      </c>
      <c r="AN848" s="17">
        <f t="shared" si="91"/>
        <v>2.1543434343434344</v>
      </c>
      <c r="AO848" s="36">
        <f t="shared" si="92"/>
        <v>0.33</v>
      </c>
      <c r="AP848" s="37">
        <f t="shared" si="93"/>
        <v>0.33</v>
      </c>
      <c r="AQ848" s="42"/>
      <c r="AR848" s="39">
        <v>18562.5</v>
      </c>
      <c r="AS848" s="22">
        <f t="shared" si="95"/>
        <v>3.2317845117845119</v>
      </c>
      <c r="AT848" s="40">
        <v>59990</v>
      </c>
    </row>
    <row r="849" spans="1:46" ht="47.25" x14ac:dyDescent="0.25">
      <c r="A849" s="17"/>
      <c r="B849" s="18" t="s">
        <v>1244</v>
      </c>
      <c r="C849" s="19" t="s">
        <v>1958</v>
      </c>
      <c r="D849" s="20" t="s">
        <v>292</v>
      </c>
      <c r="E849" s="49" t="s">
        <v>1968</v>
      </c>
      <c r="F849" s="22" t="str">
        <f t="shared" si="94"/>
        <v>S037A00A01</v>
      </c>
      <c r="G849" s="22" t="s">
        <v>100</v>
      </c>
      <c r="H849" s="17" t="s">
        <v>392</v>
      </c>
      <c r="I849" s="57" t="s">
        <v>1969</v>
      </c>
      <c r="J849" s="50" t="s">
        <v>1970</v>
      </c>
      <c r="K849" s="17" t="s">
        <v>1249</v>
      </c>
      <c r="L849" s="17" t="s">
        <v>713</v>
      </c>
      <c r="M849" s="28">
        <v>100</v>
      </c>
      <c r="N849" s="28"/>
      <c r="O849" s="28"/>
      <c r="P849" s="28"/>
      <c r="Q849" s="27"/>
      <c r="R849" s="28">
        <f t="shared" si="96"/>
        <v>100</v>
      </c>
      <c r="S849" s="29">
        <v>100</v>
      </c>
      <c r="T849" s="30">
        <f t="shared" si="97"/>
        <v>0</v>
      </c>
      <c r="U849" s="31">
        <v>43159</v>
      </c>
      <c r="V849" s="32">
        <v>0</v>
      </c>
      <c r="W849" s="32">
        <v>0</v>
      </c>
      <c r="X849" s="32">
        <v>0</v>
      </c>
      <c r="Y849" s="32">
        <v>2</v>
      </c>
      <c r="Z849" s="33">
        <v>0</v>
      </c>
      <c r="AA849" s="33">
        <v>0</v>
      </c>
      <c r="AB849" s="33">
        <v>0</v>
      </c>
      <c r="AC849" s="33">
        <v>1</v>
      </c>
      <c r="AD849" s="33">
        <v>1</v>
      </c>
      <c r="AE849" s="33">
        <v>2</v>
      </c>
      <c r="AF849" s="33">
        <v>2</v>
      </c>
      <c r="AG849" s="33">
        <v>1</v>
      </c>
      <c r="AH849" s="33">
        <v>1</v>
      </c>
      <c r="AI849" s="44">
        <v>0</v>
      </c>
      <c r="AJ849" s="48">
        <v>2</v>
      </c>
      <c r="AK849" s="48">
        <v>4</v>
      </c>
      <c r="AL849" s="34">
        <v>16</v>
      </c>
      <c r="AM849" s="35">
        <v>22740.5</v>
      </c>
      <c r="AN849" s="17">
        <f t="shared" si="91"/>
        <v>1.3125829725829725</v>
      </c>
      <c r="AO849" s="36">
        <f t="shared" si="92"/>
        <v>0.16</v>
      </c>
      <c r="AP849" s="37">
        <f t="shared" si="93"/>
        <v>0.16</v>
      </c>
      <c r="AQ849" s="42"/>
      <c r="AR849" s="39">
        <v>17325</v>
      </c>
      <c r="AS849" s="22">
        <f t="shared" si="95"/>
        <v>3.4626262626262627</v>
      </c>
      <c r="AT849" s="40">
        <v>59990</v>
      </c>
    </row>
    <row r="850" spans="1:46" ht="47.25" x14ac:dyDescent="0.25">
      <c r="A850" s="17" t="s">
        <v>1904</v>
      </c>
      <c r="B850" s="18" t="s">
        <v>1244</v>
      </c>
      <c r="C850" s="19" t="s">
        <v>1971</v>
      </c>
      <c r="D850" s="20" t="s">
        <v>129</v>
      </c>
      <c r="E850" s="49" t="s">
        <v>1972</v>
      </c>
      <c r="F850" s="22" t="str">
        <f t="shared" si="94"/>
        <v>S067A00AP1</v>
      </c>
      <c r="G850" s="22" t="s">
        <v>100</v>
      </c>
      <c r="H850" s="17" t="s">
        <v>392</v>
      </c>
      <c r="I850" s="57">
        <v>7589</v>
      </c>
      <c r="J850" s="50" t="s">
        <v>1973</v>
      </c>
      <c r="K850" s="17" t="s">
        <v>1249</v>
      </c>
      <c r="L850" s="17" t="s">
        <v>1974</v>
      </c>
      <c r="M850" s="28">
        <v>120</v>
      </c>
      <c r="N850" s="28">
        <v>24</v>
      </c>
      <c r="O850" s="28"/>
      <c r="P850" s="28"/>
      <c r="Q850" s="27">
        <v>-18</v>
      </c>
      <c r="R850" s="28">
        <f t="shared" si="96"/>
        <v>126</v>
      </c>
      <c r="S850" s="29">
        <v>126</v>
      </c>
      <c r="T850" s="30">
        <f t="shared" si="97"/>
        <v>0</v>
      </c>
      <c r="U850" s="31">
        <v>43159</v>
      </c>
      <c r="V850" s="32">
        <v>0</v>
      </c>
      <c r="W850" s="32">
        <v>0</v>
      </c>
      <c r="X850" s="32">
        <v>0</v>
      </c>
      <c r="Y850" s="32">
        <v>0</v>
      </c>
      <c r="Z850" s="32">
        <v>0</v>
      </c>
      <c r="AA850" s="32">
        <v>4</v>
      </c>
      <c r="AB850" s="32">
        <v>4</v>
      </c>
      <c r="AC850" s="32">
        <v>4</v>
      </c>
      <c r="AD850" s="32">
        <v>7</v>
      </c>
      <c r="AE850" s="32">
        <v>11</v>
      </c>
      <c r="AF850" s="32">
        <v>11</v>
      </c>
      <c r="AG850" s="32">
        <v>12</v>
      </c>
      <c r="AH850" s="32">
        <v>8</v>
      </c>
      <c r="AI850" s="32">
        <v>16</v>
      </c>
      <c r="AJ850" s="32">
        <v>12</v>
      </c>
      <c r="AK850" s="32">
        <v>7</v>
      </c>
      <c r="AL850" s="34">
        <v>96</v>
      </c>
      <c r="AM850" s="35">
        <v>59990</v>
      </c>
      <c r="AN850" s="17">
        <f t="shared" si="91"/>
        <v>3.6442608510767549</v>
      </c>
      <c r="AO850" s="36">
        <f t="shared" si="92"/>
        <v>0.76190476190476186</v>
      </c>
      <c r="AP850" s="37">
        <f t="shared" si="93"/>
        <v>0.76190476190476186</v>
      </c>
      <c r="AQ850" s="42"/>
      <c r="AR850" s="39">
        <v>16461.5</v>
      </c>
      <c r="AS850" s="22">
        <f t="shared" si="95"/>
        <v>3.6442608510767549</v>
      </c>
      <c r="AT850" s="40">
        <v>59990</v>
      </c>
    </row>
    <row r="851" spans="1:46" ht="47.25" x14ac:dyDescent="0.25">
      <c r="A851" s="17"/>
      <c r="B851" s="18" t="s">
        <v>1244</v>
      </c>
      <c r="C851" s="19" t="s">
        <v>1971</v>
      </c>
      <c r="D851" s="20" t="s">
        <v>129</v>
      </c>
      <c r="E851" s="49" t="s">
        <v>1975</v>
      </c>
      <c r="F851" s="22" t="str">
        <f t="shared" si="94"/>
        <v>S067A00N69</v>
      </c>
      <c r="G851" s="22" t="s">
        <v>100</v>
      </c>
      <c r="H851" s="17" t="s">
        <v>392</v>
      </c>
      <c r="I851" s="57">
        <v>7589</v>
      </c>
      <c r="J851" s="50" t="s">
        <v>1973</v>
      </c>
      <c r="K851" s="17" t="s">
        <v>1249</v>
      </c>
      <c r="L851" s="17" t="s">
        <v>1976</v>
      </c>
      <c r="M851" s="28">
        <v>120</v>
      </c>
      <c r="N851" s="28">
        <v>24</v>
      </c>
      <c r="O851" s="28"/>
      <c r="P851" s="28"/>
      <c r="Q851" s="27">
        <v>-18</v>
      </c>
      <c r="R851" s="28">
        <f t="shared" si="96"/>
        <v>126</v>
      </c>
      <c r="S851" s="29">
        <v>126</v>
      </c>
      <c r="T851" s="30">
        <f t="shared" si="97"/>
        <v>0</v>
      </c>
      <c r="U851" s="31">
        <v>43159</v>
      </c>
      <c r="V851" s="32">
        <v>0</v>
      </c>
      <c r="W851" s="32">
        <v>0</v>
      </c>
      <c r="X851" s="32">
        <v>0</v>
      </c>
      <c r="Y851" s="32">
        <v>0</v>
      </c>
      <c r="Z851" s="32">
        <v>0</v>
      </c>
      <c r="AA851" s="32">
        <v>0</v>
      </c>
      <c r="AB851" s="32">
        <v>1</v>
      </c>
      <c r="AC851" s="32">
        <v>6</v>
      </c>
      <c r="AD851" s="32">
        <v>3</v>
      </c>
      <c r="AE851" s="32">
        <v>0</v>
      </c>
      <c r="AF851" s="32">
        <v>2</v>
      </c>
      <c r="AG851" s="32">
        <v>3</v>
      </c>
      <c r="AH851" s="32">
        <v>5</v>
      </c>
      <c r="AI851" s="32">
        <v>3</v>
      </c>
      <c r="AJ851" s="32">
        <v>11</v>
      </c>
      <c r="AK851" s="32">
        <v>15</v>
      </c>
      <c r="AL851" s="34">
        <v>49</v>
      </c>
      <c r="AM851" s="35">
        <v>58190.2</v>
      </c>
      <c r="AN851" s="17">
        <f t="shared" si="91"/>
        <v>3.5349269507639036</v>
      </c>
      <c r="AO851" s="36">
        <f t="shared" si="92"/>
        <v>0.3888888888888889</v>
      </c>
      <c r="AP851" s="37">
        <f t="shared" si="93"/>
        <v>0.3888888888888889</v>
      </c>
      <c r="AQ851" s="42"/>
      <c r="AR851" s="39">
        <v>16461.5</v>
      </c>
      <c r="AS851" s="22">
        <f t="shared" si="95"/>
        <v>3.6442608510767549</v>
      </c>
      <c r="AT851" s="40">
        <v>59990</v>
      </c>
    </row>
    <row r="852" spans="1:46" ht="47.25" x14ac:dyDescent="0.25">
      <c r="A852" s="17"/>
      <c r="B852" s="18" t="s">
        <v>1244</v>
      </c>
      <c r="C852" s="19" t="s">
        <v>1971</v>
      </c>
      <c r="D852" s="20" t="s">
        <v>129</v>
      </c>
      <c r="E852" s="49" t="s">
        <v>1977</v>
      </c>
      <c r="F852" s="22" t="str">
        <f t="shared" si="94"/>
        <v>S069A00A01</v>
      </c>
      <c r="G852" s="22" t="s">
        <v>100</v>
      </c>
      <c r="H852" s="17" t="s">
        <v>392</v>
      </c>
      <c r="I852" s="57">
        <v>4113</v>
      </c>
      <c r="J852" s="50" t="s">
        <v>1978</v>
      </c>
      <c r="K852" s="17" t="s">
        <v>1249</v>
      </c>
      <c r="L852" s="17" t="s">
        <v>713</v>
      </c>
      <c r="M852" s="28">
        <v>120</v>
      </c>
      <c r="N852" s="28">
        <v>24</v>
      </c>
      <c r="O852" s="28"/>
      <c r="P852" s="28"/>
      <c r="Q852" s="27">
        <v>-18</v>
      </c>
      <c r="R852" s="28">
        <f t="shared" si="96"/>
        <v>126</v>
      </c>
      <c r="S852" s="29">
        <v>126</v>
      </c>
      <c r="T852" s="30">
        <f t="shared" si="97"/>
        <v>0</v>
      </c>
      <c r="U852" s="31">
        <v>43159</v>
      </c>
      <c r="V852" s="32">
        <v>0</v>
      </c>
      <c r="W852" s="32">
        <v>0</v>
      </c>
      <c r="X852" s="32">
        <v>0</v>
      </c>
      <c r="Y852" s="32">
        <v>0</v>
      </c>
      <c r="Z852" s="32">
        <v>0</v>
      </c>
      <c r="AA852" s="32">
        <v>1</v>
      </c>
      <c r="AB852" s="32">
        <v>4</v>
      </c>
      <c r="AC852" s="32">
        <v>3</v>
      </c>
      <c r="AD852" s="32">
        <v>3</v>
      </c>
      <c r="AE852" s="32">
        <v>0</v>
      </c>
      <c r="AF852" s="32">
        <v>3</v>
      </c>
      <c r="AG852" s="32">
        <v>1</v>
      </c>
      <c r="AH852" s="32">
        <v>1</v>
      </c>
      <c r="AI852" s="32">
        <v>7</v>
      </c>
      <c r="AJ852" s="32">
        <v>0</v>
      </c>
      <c r="AK852" s="32">
        <v>6</v>
      </c>
      <c r="AL852" s="34">
        <v>29</v>
      </c>
      <c r="AM852" s="35">
        <v>59990</v>
      </c>
      <c r="AN852" s="17">
        <f t="shared" si="91"/>
        <v>3.2481455411771076</v>
      </c>
      <c r="AO852" s="36">
        <f t="shared" si="92"/>
        <v>0.23015873015873015</v>
      </c>
      <c r="AP852" s="37">
        <f t="shared" si="93"/>
        <v>0.23015873015873015</v>
      </c>
      <c r="AQ852" s="42"/>
      <c r="AR852" s="39">
        <v>18469</v>
      </c>
      <c r="AS852" s="22">
        <f t="shared" si="95"/>
        <v>3.2481455411771076</v>
      </c>
      <c r="AT852" s="40">
        <v>59990</v>
      </c>
    </row>
    <row r="853" spans="1:46" ht="47.25" x14ac:dyDescent="0.25">
      <c r="A853" s="17"/>
      <c r="B853" s="18" t="s">
        <v>1244</v>
      </c>
      <c r="C853" s="19" t="s">
        <v>1971</v>
      </c>
      <c r="D853" s="20" t="s">
        <v>129</v>
      </c>
      <c r="E853" s="49" t="s">
        <v>1979</v>
      </c>
      <c r="F853" s="22" t="str">
        <f t="shared" si="94"/>
        <v>S070A00N67</v>
      </c>
      <c r="G853" s="22" t="s">
        <v>100</v>
      </c>
      <c r="H853" s="17" t="s">
        <v>392</v>
      </c>
      <c r="I853" s="57">
        <v>4061</v>
      </c>
      <c r="J853" s="50" t="s">
        <v>1980</v>
      </c>
      <c r="K853" s="17" t="s">
        <v>1249</v>
      </c>
      <c r="L853" s="17" t="s">
        <v>1981</v>
      </c>
      <c r="M853" s="28">
        <v>120</v>
      </c>
      <c r="N853" s="28">
        <v>24</v>
      </c>
      <c r="O853" s="28"/>
      <c r="P853" s="28"/>
      <c r="Q853" s="27">
        <v>-18</v>
      </c>
      <c r="R853" s="28">
        <f t="shared" si="96"/>
        <v>126</v>
      </c>
      <c r="S853" s="29">
        <v>126</v>
      </c>
      <c r="T853" s="30">
        <f t="shared" si="97"/>
        <v>0</v>
      </c>
      <c r="U853" s="31">
        <v>43159</v>
      </c>
      <c r="V853" s="32">
        <v>0</v>
      </c>
      <c r="W853" s="32">
        <v>0</v>
      </c>
      <c r="X853" s="32">
        <v>0</v>
      </c>
      <c r="Y853" s="32">
        <v>0</v>
      </c>
      <c r="Z853" s="32">
        <v>0</v>
      </c>
      <c r="AA853" s="32">
        <v>0</v>
      </c>
      <c r="AB853" s="32">
        <v>3</v>
      </c>
      <c r="AC853" s="32">
        <v>2</v>
      </c>
      <c r="AD853" s="32">
        <v>5</v>
      </c>
      <c r="AE853" s="32">
        <v>5</v>
      </c>
      <c r="AF853" s="32">
        <v>2</v>
      </c>
      <c r="AG853" s="32">
        <v>1</v>
      </c>
      <c r="AH853" s="32">
        <v>3</v>
      </c>
      <c r="AI853" s="32">
        <v>6</v>
      </c>
      <c r="AJ853" s="32">
        <v>2</v>
      </c>
      <c r="AK853" s="32">
        <v>8</v>
      </c>
      <c r="AL853" s="34">
        <v>37</v>
      </c>
      <c r="AM853" s="35">
        <v>56615.38</v>
      </c>
      <c r="AN853" s="17">
        <f t="shared" si="91"/>
        <v>3.0654274730629703</v>
      </c>
      <c r="AO853" s="36">
        <f t="shared" si="92"/>
        <v>0.29365079365079366</v>
      </c>
      <c r="AP853" s="37">
        <f t="shared" si="93"/>
        <v>0.29365079365079366</v>
      </c>
      <c r="AQ853" s="42"/>
      <c r="AR853" s="39">
        <v>18469</v>
      </c>
      <c r="AS853" s="22">
        <f t="shared" si="95"/>
        <v>3.2481455411771076</v>
      </c>
      <c r="AT853" s="40">
        <v>59990</v>
      </c>
    </row>
    <row r="854" spans="1:46" ht="47.25" x14ac:dyDescent="0.25">
      <c r="A854" s="17"/>
      <c r="B854" s="18" t="s">
        <v>1244</v>
      </c>
      <c r="C854" s="19" t="s">
        <v>1971</v>
      </c>
      <c r="D854" s="20" t="s">
        <v>132</v>
      </c>
      <c r="E854" s="49" t="s">
        <v>1982</v>
      </c>
      <c r="F854" s="22" t="str">
        <f t="shared" si="94"/>
        <v>S079A00A01</v>
      </c>
      <c r="G854" s="22" t="s">
        <v>100</v>
      </c>
      <c r="H854" s="17" t="s">
        <v>392</v>
      </c>
      <c r="I854" s="57">
        <v>7639</v>
      </c>
      <c r="J854" s="50" t="s">
        <v>1983</v>
      </c>
      <c r="K854" s="17" t="s">
        <v>1249</v>
      </c>
      <c r="L854" s="17" t="s">
        <v>713</v>
      </c>
      <c r="M854" s="28">
        <v>120</v>
      </c>
      <c r="N854" s="28">
        <v>24</v>
      </c>
      <c r="O854" s="28"/>
      <c r="P854" s="28"/>
      <c r="Q854" s="27">
        <v>-18</v>
      </c>
      <c r="R854" s="28">
        <f t="shared" si="96"/>
        <v>126</v>
      </c>
      <c r="S854" s="29">
        <v>126</v>
      </c>
      <c r="T854" s="30">
        <f t="shared" si="97"/>
        <v>0</v>
      </c>
      <c r="U854" s="31">
        <v>43159</v>
      </c>
      <c r="V854" s="32">
        <v>0</v>
      </c>
      <c r="W854" s="32">
        <v>0</v>
      </c>
      <c r="X854" s="32">
        <v>0</v>
      </c>
      <c r="Y854" s="32">
        <v>0</v>
      </c>
      <c r="Z854" s="32">
        <v>0</v>
      </c>
      <c r="AA854" s="32">
        <v>1</v>
      </c>
      <c r="AB854" s="32">
        <v>2</v>
      </c>
      <c r="AC854" s="32">
        <v>5</v>
      </c>
      <c r="AD854" s="32">
        <v>2</v>
      </c>
      <c r="AE854" s="32">
        <v>2</v>
      </c>
      <c r="AF854" s="32">
        <v>5</v>
      </c>
      <c r="AG854" s="32">
        <v>7</v>
      </c>
      <c r="AH854" s="32">
        <v>3</v>
      </c>
      <c r="AI854" s="32">
        <v>3</v>
      </c>
      <c r="AJ854" s="32">
        <v>8</v>
      </c>
      <c r="AK854" s="32">
        <v>5</v>
      </c>
      <c r="AL854" s="34">
        <v>43</v>
      </c>
      <c r="AM854" s="35">
        <v>58190.2</v>
      </c>
      <c r="AN854" s="17">
        <f t="shared" si="91"/>
        <v>3.3089498854182655</v>
      </c>
      <c r="AO854" s="36">
        <f t="shared" si="92"/>
        <v>0.34126984126984128</v>
      </c>
      <c r="AP854" s="37">
        <f t="shared" si="93"/>
        <v>0.34126984126984128</v>
      </c>
      <c r="AQ854" s="42"/>
      <c r="AR854" s="39">
        <v>17585.7</v>
      </c>
      <c r="AS854" s="22">
        <f t="shared" si="95"/>
        <v>3.4112944039759574</v>
      </c>
      <c r="AT854" s="40">
        <v>59990</v>
      </c>
    </row>
    <row r="855" spans="1:46" ht="47.25" x14ac:dyDescent="0.25">
      <c r="A855" s="17"/>
      <c r="B855" s="18" t="s">
        <v>1244</v>
      </c>
      <c r="C855" s="19" t="s">
        <v>1971</v>
      </c>
      <c r="D855" s="20" t="s">
        <v>132</v>
      </c>
      <c r="E855" s="49" t="s">
        <v>1984</v>
      </c>
      <c r="F855" s="22" t="str">
        <f t="shared" si="94"/>
        <v>S079A00AU2</v>
      </c>
      <c r="G855" s="22" t="s">
        <v>100</v>
      </c>
      <c r="H855" s="17" t="s">
        <v>392</v>
      </c>
      <c r="I855" s="57">
        <v>7639</v>
      </c>
      <c r="J855" s="50" t="s">
        <v>1983</v>
      </c>
      <c r="K855" s="17" t="s">
        <v>1249</v>
      </c>
      <c r="L855" s="17" t="s">
        <v>986</v>
      </c>
      <c r="M855" s="28">
        <v>100</v>
      </c>
      <c r="N855" s="28">
        <v>16</v>
      </c>
      <c r="O855" s="28"/>
      <c r="P855" s="28"/>
      <c r="Q855" s="27"/>
      <c r="R855" s="28">
        <f t="shared" si="96"/>
        <v>116</v>
      </c>
      <c r="S855" s="29">
        <v>116</v>
      </c>
      <c r="T855" s="30">
        <f t="shared" si="97"/>
        <v>0</v>
      </c>
      <c r="U855" s="31">
        <v>43159</v>
      </c>
      <c r="V855" s="32">
        <v>0</v>
      </c>
      <c r="W855" s="32">
        <v>0</v>
      </c>
      <c r="X855" s="32">
        <v>0</v>
      </c>
      <c r="Y855" s="32">
        <v>0</v>
      </c>
      <c r="Z855" s="32">
        <v>0</v>
      </c>
      <c r="AA855" s="32">
        <v>3</v>
      </c>
      <c r="AB855" s="32">
        <v>4</v>
      </c>
      <c r="AC855" s="32">
        <v>2</v>
      </c>
      <c r="AD855" s="32">
        <v>1</v>
      </c>
      <c r="AE855" s="32">
        <v>2</v>
      </c>
      <c r="AF855" s="32">
        <v>3</v>
      </c>
      <c r="AG855" s="32">
        <v>2</v>
      </c>
      <c r="AH855" s="32">
        <v>5</v>
      </c>
      <c r="AI855" s="32">
        <v>3</v>
      </c>
      <c r="AJ855" s="32">
        <v>3</v>
      </c>
      <c r="AK855" s="32">
        <v>13</v>
      </c>
      <c r="AL855" s="34">
        <v>41</v>
      </c>
      <c r="AM855" s="35">
        <v>57221.08</v>
      </c>
      <c r="AN855" s="17">
        <f t="shared" si="91"/>
        <v>3.2538414734699215</v>
      </c>
      <c r="AO855" s="36">
        <f t="shared" si="92"/>
        <v>0.35344827586206895</v>
      </c>
      <c r="AP855" s="37">
        <f t="shared" si="93"/>
        <v>0.35344827586206895</v>
      </c>
      <c r="AQ855" s="42"/>
      <c r="AR855" s="39">
        <v>17585.7</v>
      </c>
      <c r="AS855" s="22">
        <f t="shared" si="95"/>
        <v>3.4112944039759574</v>
      </c>
      <c r="AT855" s="40">
        <v>59990</v>
      </c>
    </row>
    <row r="856" spans="1:46" ht="47.25" x14ac:dyDescent="0.25">
      <c r="A856" s="17"/>
      <c r="B856" s="18" t="s">
        <v>1244</v>
      </c>
      <c r="C856" s="19" t="s">
        <v>1971</v>
      </c>
      <c r="D856" s="20" t="s">
        <v>129</v>
      </c>
      <c r="E856" s="49" t="s">
        <v>1985</v>
      </c>
      <c r="F856" s="22" t="str">
        <f t="shared" si="94"/>
        <v>S086A00N69</v>
      </c>
      <c r="G856" s="22" t="s">
        <v>100</v>
      </c>
      <c r="H856" s="17" t="s">
        <v>392</v>
      </c>
      <c r="I856" s="57">
        <v>7670</v>
      </c>
      <c r="J856" s="50" t="s">
        <v>1986</v>
      </c>
      <c r="K856" s="17" t="s">
        <v>1249</v>
      </c>
      <c r="L856" s="17" t="s">
        <v>1976</v>
      </c>
      <c r="M856" s="28">
        <v>90</v>
      </c>
      <c r="N856" s="28">
        <v>8</v>
      </c>
      <c r="O856" s="28"/>
      <c r="P856" s="28"/>
      <c r="Q856" s="27"/>
      <c r="R856" s="28">
        <f t="shared" si="96"/>
        <v>98</v>
      </c>
      <c r="S856" s="29">
        <v>98</v>
      </c>
      <c r="T856" s="30">
        <f t="shared" si="97"/>
        <v>0</v>
      </c>
      <c r="U856" s="31">
        <v>43159</v>
      </c>
      <c r="V856" s="32">
        <v>0</v>
      </c>
      <c r="W856" s="32">
        <v>0</v>
      </c>
      <c r="X856" s="32">
        <v>0</v>
      </c>
      <c r="Y856" s="32">
        <v>0</v>
      </c>
      <c r="Z856" s="32">
        <v>0</v>
      </c>
      <c r="AA856" s="32">
        <v>1</v>
      </c>
      <c r="AB856" s="32">
        <v>0</v>
      </c>
      <c r="AC856" s="32">
        <v>4</v>
      </c>
      <c r="AD856" s="32">
        <v>-1</v>
      </c>
      <c r="AE856" s="32">
        <v>5</v>
      </c>
      <c r="AF856" s="32">
        <v>7</v>
      </c>
      <c r="AG856" s="32">
        <v>3</v>
      </c>
      <c r="AH856" s="32">
        <v>0</v>
      </c>
      <c r="AI856" s="32">
        <v>6</v>
      </c>
      <c r="AJ856" s="32">
        <v>4</v>
      </c>
      <c r="AK856" s="32">
        <v>4</v>
      </c>
      <c r="AL856" s="34">
        <v>33</v>
      </c>
      <c r="AM856" s="35">
        <v>57740.25</v>
      </c>
      <c r="AN856" s="17">
        <f t="shared" si="91"/>
        <v>3.0598155851726241</v>
      </c>
      <c r="AO856" s="36">
        <f t="shared" si="92"/>
        <v>0.33673469387755101</v>
      </c>
      <c r="AP856" s="37">
        <f t="shared" si="93"/>
        <v>0.33673469387755101</v>
      </c>
      <c r="AQ856" s="42"/>
      <c r="AR856" s="39">
        <v>18870.5</v>
      </c>
      <c r="AS856" s="22">
        <f t="shared" si="95"/>
        <v>3.1790360615775946</v>
      </c>
      <c r="AT856" s="40">
        <v>59990</v>
      </c>
    </row>
    <row r="857" spans="1:46" ht="47.25" x14ac:dyDescent="0.25">
      <c r="A857" s="17"/>
      <c r="B857" s="18" t="s">
        <v>1244</v>
      </c>
      <c r="C857" s="19" t="s">
        <v>1971</v>
      </c>
      <c r="D857" s="20" t="s">
        <v>129</v>
      </c>
      <c r="E857" s="49" t="s">
        <v>1987</v>
      </c>
      <c r="F857" s="22" t="str">
        <f t="shared" si="94"/>
        <v>S092A00A32</v>
      </c>
      <c r="G857" s="22" t="s">
        <v>100</v>
      </c>
      <c r="H857" s="17" t="s">
        <v>392</v>
      </c>
      <c r="I857" s="57">
        <v>7684</v>
      </c>
      <c r="J857" s="50" t="s">
        <v>1988</v>
      </c>
      <c r="K857" s="17" t="s">
        <v>1249</v>
      </c>
      <c r="L857" s="17" t="s">
        <v>1230</v>
      </c>
      <c r="M857" s="28">
        <v>100</v>
      </c>
      <c r="N857" s="28">
        <v>16</v>
      </c>
      <c r="O857" s="28"/>
      <c r="P857" s="28"/>
      <c r="Q857" s="27"/>
      <c r="R857" s="28">
        <f t="shared" si="96"/>
        <v>116</v>
      </c>
      <c r="S857" s="29">
        <v>116</v>
      </c>
      <c r="T857" s="30">
        <f t="shared" si="97"/>
        <v>0</v>
      </c>
      <c r="U857" s="31">
        <v>43159</v>
      </c>
      <c r="V857" s="32">
        <v>0</v>
      </c>
      <c r="W857" s="32">
        <v>0</v>
      </c>
      <c r="X857" s="32">
        <v>0</v>
      </c>
      <c r="Y857" s="32">
        <v>0</v>
      </c>
      <c r="Z857" s="32">
        <v>0</v>
      </c>
      <c r="AA857" s="32">
        <v>1</v>
      </c>
      <c r="AB857" s="32">
        <v>2</v>
      </c>
      <c r="AC857" s="32">
        <v>5</v>
      </c>
      <c r="AD857" s="32">
        <v>1</v>
      </c>
      <c r="AE857" s="32">
        <v>5</v>
      </c>
      <c r="AF857" s="32">
        <v>0</v>
      </c>
      <c r="AG857" s="32">
        <v>2</v>
      </c>
      <c r="AH857" s="32">
        <v>0</v>
      </c>
      <c r="AI857" s="32">
        <v>4</v>
      </c>
      <c r="AJ857" s="33">
        <v>0</v>
      </c>
      <c r="AK857" s="33">
        <v>6</v>
      </c>
      <c r="AL857" s="34">
        <v>26</v>
      </c>
      <c r="AM857" s="35">
        <v>48740.17</v>
      </c>
      <c r="AN857" s="17">
        <f t="shared" si="91"/>
        <v>3.3909271795014506</v>
      </c>
      <c r="AO857" s="36">
        <f t="shared" si="92"/>
        <v>0.22413793103448276</v>
      </c>
      <c r="AP857" s="37">
        <f t="shared" si="93"/>
        <v>0.22413793103448276</v>
      </c>
      <c r="AQ857" s="42"/>
      <c r="AR857" s="39">
        <v>14373.699999999999</v>
      </c>
      <c r="AS857" s="22">
        <f t="shared" si="95"/>
        <v>4.1735948294454461</v>
      </c>
      <c r="AT857" s="40">
        <v>59990</v>
      </c>
    </row>
    <row r="858" spans="1:46" ht="47.25" x14ac:dyDescent="0.25">
      <c r="A858" s="17"/>
      <c r="B858" s="18" t="s">
        <v>1244</v>
      </c>
      <c r="C858" s="19" t="s">
        <v>1971</v>
      </c>
      <c r="D858" s="20" t="s">
        <v>129</v>
      </c>
      <c r="E858" s="49" t="s">
        <v>1989</v>
      </c>
      <c r="F858" s="22" t="str">
        <f t="shared" si="94"/>
        <v>S092A00AK2</v>
      </c>
      <c r="G858" s="22" t="s">
        <v>100</v>
      </c>
      <c r="H858" s="17" t="s">
        <v>392</v>
      </c>
      <c r="I858" s="57">
        <v>7684</v>
      </c>
      <c r="J858" s="50" t="s">
        <v>1988</v>
      </c>
      <c r="K858" s="17" t="s">
        <v>1249</v>
      </c>
      <c r="L858" s="17" t="s">
        <v>1990</v>
      </c>
      <c r="M858" s="28">
        <v>100</v>
      </c>
      <c r="N858" s="28">
        <v>16</v>
      </c>
      <c r="O858" s="28"/>
      <c r="P858" s="28"/>
      <c r="Q858" s="27"/>
      <c r="R858" s="28">
        <f t="shared" si="96"/>
        <v>116</v>
      </c>
      <c r="S858" s="29">
        <v>116</v>
      </c>
      <c r="T858" s="30">
        <f t="shared" si="97"/>
        <v>0</v>
      </c>
      <c r="U858" s="31">
        <v>43159</v>
      </c>
      <c r="V858" s="32">
        <v>0</v>
      </c>
      <c r="W858" s="32">
        <v>0</v>
      </c>
      <c r="X858" s="32">
        <v>0</v>
      </c>
      <c r="Y858" s="32">
        <v>0</v>
      </c>
      <c r="Z858" s="32">
        <v>0</v>
      </c>
      <c r="AA858" s="32">
        <v>0</v>
      </c>
      <c r="AB858" s="32">
        <v>2</v>
      </c>
      <c r="AC858" s="32">
        <v>2</v>
      </c>
      <c r="AD858" s="32">
        <v>4</v>
      </c>
      <c r="AE858" s="32">
        <v>2</v>
      </c>
      <c r="AF858" s="32">
        <v>3</v>
      </c>
      <c r="AG858" s="32">
        <v>5</v>
      </c>
      <c r="AH858" s="32">
        <v>1</v>
      </c>
      <c r="AI858" s="32">
        <v>2</v>
      </c>
      <c r="AJ858" s="33">
        <v>3</v>
      </c>
      <c r="AK858" s="33">
        <v>6</v>
      </c>
      <c r="AL858" s="34">
        <v>30</v>
      </c>
      <c r="AM858" s="35">
        <v>47490.33</v>
      </c>
      <c r="AN858" s="17">
        <f t="shared" si="91"/>
        <v>3.3039739245983988</v>
      </c>
      <c r="AO858" s="36">
        <f t="shared" si="92"/>
        <v>0.25862068965517243</v>
      </c>
      <c r="AP858" s="37">
        <f t="shared" si="93"/>
        <v>0.25862068965517243</v>
      </c>
      <c r="AQ858" s="42"/>
      <c r="AR858" s="39">
        <v>14373.699999999999</v>
      </c>
      <c r="AS858" s="22">
        <f t="shared" si="95"/>
        <v>4.1735948294454461</v>
      </c>
      <c r="AT858" s="40">
        <v>59990</v>
      </c>
    </row>
    <row r="859" spans="1:46" ht="47.25" x14ac:dyDescent="0.25">
      <c r="A859" s="17"/>
      <c r="B859" s="18" t="s">
        <v>1244</v>
      </c>
      <c r="C859" s="19" t="s">
        <v>1971</v>
      </c>
      <c r="D859" s="20" t="s">
        <v>132</v>
      </c>
      <c r="E859" s="49" t="s">
        <v>1991</v>
      </c>
      <c r="F859" s="22" t="str">
        <f t="shared" si="94"/>
        <v>S093A00A01</v>
      </c>
      <c r="G859" s="22" t="s">
        <v>100</v>
      </c>
      <c r="H859" s="17" t="s">
        <v>392</v>
      </c>
      <c r="I859" s="57">
        <v>6169</v>
      </c>
      <c r="J859" s="50" t="s">
        <v>1992</v>
      </c>
      <c r="K859" s="17" t="s">
        <v>1249</v>
      </c>
      <c r="L859" s="17" t="s">
        <v>713</v>
      </c>
      <c r="M859" s="28">
        <v>120</v>
      </c>
      <c r="N859" s="28">
        <v>24</v>
      </c>
      <c r="O859" s="28"/>
      <c r="P859" s="28"/>
      <c r="Q859" s="27"/>
      <c r="R859" s="28">
        <f t="shared" si="96"/>
        <v>144</v>
      </c>
      <c r="S859" s="29">
        <v>144</v>
      </c>
      <c r="T859" s="30">
        <f t="shared" si="97"/>
        <v>0</v>
      </c>
      <c r="U859" s="31">
        <v>43159</v>
      </c>
      <c r="V859" s="32">
        <v>0</v>
      </c>
      <c r="W859" s="32">
        <v>0</v>
      </c>
      <c r="X859" s="32">
        <v>0</v>
      </c>
      <c r="Y859" s="32">
        <v>0</v>
      </c>
      <c r="Z859" s="32">
        <v>0</v>
      </c>
      <c r="AA859" s="32">
        <v>3</v>
      </c>
      <c r="AB859" s="32">
        <v>5</v>
      </c>
      <c r="AC859" s="32">
        <v>6</v>
      </c>
      <c r="AD859" s="32">
        <v>9</v>
      </c>
      <c r="AE859" s="32">
        <v>7</v>
      </c>
      <c r="AF859" s="32">
        <v>14</v>
      </c>
      <c r="AG859" s="32">
        <v>10</v>
      </c>
      <c r="AH859" s="32">
        <v>11</v>
      </c>
      <c r="AI859" s="32">
        <v>11</v>
      </c>
      <c r="AJ859" s="32">
        <v>7</v>
      </c>
      <c r="AK859" s="32">
        <v>13</v>
      </c>
      <c r="AL859" s="34">
        <v>96</v>
      </c>
      <c r="AM859" s="35">
        <v>56528.85</v>
      </c>
      <c r="AN859" s="17">
        <f t="shared" si="91"/>
        <v>3.932797400808421</v>
      </c>
      <c r="AO859" s="36">
        <f t="shared" si="92"/>
        <v>0.66666666666666663</v>
      </c>
      <c r="AP859" s="37">
        <f t="shared" si="93"/>
        <v>0.66666666666666663</v>
      </c>
      <c r="AQ859" s="42"/>
      <c r="AR859" s="39">
        <v>14373.699999999999</v>
      </c>
      <c r="AS859" s="22">
        <f t="shared" si="95"/>
        <v>4.1735948294454461</v>
      </c>
      <c r="AT859" s="40">
        <v>59990</v>
      </c>
    </row>
    <row r="860" spans="1:46" ht="47.25" x14ac:dyDescent="0.25">
      <c r="A860" s="17"/>
      <c r="B860" s="18" t="s">
        <v>1244</v>
      </c>
      <c r="C860" s="19" t="s">
        <v>1971</v>
      </c>
      <c r="D860" s="20" t="s">
        <v>132</v>
      </c>
      <c r="E860" s="49" t="s">
        <v>1993</v>
      </c>
      <c r="F860" s="22" t="str">
        <f t="shared" si="94"/>
        <v>S093A00AP1</v>
      </c>
      <c r="G860" s="22" t="s">
        <v>100</v>
      </c>
      <c r="H860" s="17" t="s">
        <v>392</v>
      </c>
      <c r="I860" s="57">
        <v>6169</v>
      </c>
      <c r="J860" s="50" t="s">
        <v>1992</v>
      </c>
      <c r="K860" s="17" t="s">
        <v>1249</v>
      </c>
      <c r="L860" s="17" t="s">
        <v>1974</v>
      </c>
      <c r="M860" s="28">
        <v>90</v>
      </c>
      <c r="N860" s="28">
        <v>8</v>
      </c>
      <c r="O860" s="28"/>
      <c r="P860" s="28"/>
      <c r="Q860" s="27"/>
      <c r="R860" s="28">
        <f t="shared" si="96"/>
        <v>98</v>
      </c>
      <c r="S860" s="29">
        <v>98</v>
      </c>
      <c r="T860" s="30">
        <f t="shared" si="97"/>
        <v>0</v>
      </c>
      <c r="U860" s="31">
        <v>43159</v>
      </c>
      <c r="V860" s="32">
        <v>0</v>
      </c>
      <c r="W860" s="32">
        <v>0</v>
      </c>
      <c r="X860" s="32">
        <v>0</v>
      </c>
      <c r="Y860" s="32">
        <v>0</v>
      </c>
      <c r="Z860" s="32">
        <v>0</v>
      </c>
      <c r="AA860" s="32">
        <v>4</v>
      </c>
      <c r="AB860" s="32">
        <v>5</v>
      </c>
      <c r="AC860" s="32">
        <v>16</v>
      </c>
      <c r="AD860" s="32">
        <v>6</v>
      </c>
      <c r="AE860" s="32">
        <v>8</v>
      </c>
      <c r="AF860" s="32">
        <v>13</v>
      </c>
      <c r="AG860" s="32">
        <v>10</v>
      </c>
      <c r="AH860" s="32">
        <v>7</v>
      </c>
      <c r="AI860" s="32">
        <v>7</v>
      </c>
      <c r="AJ860" s="32">
        <v>2</v>
      </c>
      <c r="AK860" s="32">
        <v>6</v>
      </c>
      <c r="AL860" s="34">
        <v>84</v>
      </c>
      <c r="AM860" s="35">
        <v>59990</v>
      </c>
      <c r="AN860" s="17">
        <f t="shared" si="91"/>
        <v>4.1735948294454461</v>
      </c>
      <c r="AO860" s="36">
        <f t="shared" si="92"/>
        <v>0.8571428571428571</v>
      </c>
      <c r="AP860" s="37">
        <f t="shared" si="93"/>
        <v>0.8571428571428571</v>
      </c>
      <c r="AQ860" s="42"/>
      <c r="AR860" s="39">
        <v>14373.699999999999</v>
      </c>
      <c r="AS860" s="22">
        <f t="shared" si="95"/>
        <v>4.1735948294454461</v>
      </c>
      <c r="AT860" s="40">
        <v>59990</v>
      </c>
    </row>
    <row r="861" spans="1:46" ht="47.25" x14ac:dyDescent="0.25">
      <c r="A861" s="17"/>
      <c r="B861" s="18" t="s">
        <v>1244</v>
      </c>
      <c r="C861" s="19" t="s">
        <v>1971</v>
      </c>
      <c r="D861" s="20" t="s">
        <v>132</v>
      </c>
      <c r="E861" s="49" t="s">
        <v>1994</v>
      </c>
      <c r="F861" s="22" t="str">
        <f t="shared" si="94"/>
        <v>S093A00N69</v>
      </c>
      <c r="G861" s="22" t="s">
        <v>100</v>
      </c>
      <c r="H861" s="17" t="s">
        <v>392</v>
      </c>
      <c r="I861" s="57">
        <v>6169</v>
      </c>
      <c r="J861" s="50" t="s">
        <v>1992</v>
      </c>
      <c r="K861" s="17" t="s">
        <v>1249</v>
      </c>
      <c r="L861" s="17" t="s">
        <v>1976</v>
      </c>
      <c r="M861" s="28">
        <v>70</v>
      </c>
      <c r="N861" s="28"/>
      <c r="O861" s="28"/>
      <c r="P861" s="28"/>
      <c r="Q861" s="27"/>
      <c r="R861" s="28">
        <f t="shared" si="96"/>
        <v>70</v>
      </c>
      <c r="S861" s="29">
        <v>70</v>
      </c>
      <c r="T861" s="30">
        <f t="shared" si="97"/>
        <v>0</v>
      </c>
      <c r="U861" s="31">
        <v>43159</v>
      </c>
      <c r="V861" s="32">
        <v>0</v>
      </c>
      <c r="W861" s="32">
        <v>0</v>
      </c>
      <c r="X861" s="32">
        <v>0</v>
      </c>
      <c r="Y861" s="32">
        <v>0</v>
      </c>
      <c r="Z861" s="32">
        <v>0</v>
      </c>
      <c r="AA861" s="32">
        <v>4</v>
      </c>
      <c r="AB861" s="32">
        <v>2</v>
      </c>
      <c r="AC861" s="32">
        <v>3</v>
      </c>
      <c r="AD861" s="32">
        <v>3</v>
      </c>
      <c r="AE861" s="32">
        <v>5</v>
      </c>
      <c r="AF861" s="32">
        <v>11</v>
      </c>
      <c r="AG861" s="32">
        <v>3</v>
      </c>
      <c r="AH861" s="32">
        <v>6</v>
      </c>
      <c r="AI861" s="32">
        <v>5</v>
      </c>
      <c r="AJ861" s="32">
        <v>3</v>
      </c>
      <c r="AK861" s="32">
        <v>7</v>
      </c>
      <c r="AL861" s="34">
        <v>52</v>
      </c>
      <c r="AM861" s="35">
        <v>57418.86</v>
      </c>
      <c r="AN861" s="17">
        <f t="shared" si="91"/>
        <v>3.9947167396007992</v>
      </c>
      <c r="AO861" s="36">
        <f t="shared" si="92"/>
        <v>0.74285714285714288</v>
      </c>
      <c r="AP861" s="37">
        <f t="shared" si="93"/>
        <v>0.74285714285714288</v>
      </c>
      <c r="AQ861" s="42"/>
      <c r="AR861" s="39">
        <v>14373.699999999999</v>
      </c>
      <c r="AS861" s="22">
        <f t="shared" si="95"/>
        <v>4.1735948294454461</v>
      </c>
      <c r="AT861" s="40">
        <v>59990</v>
      </c>
    </row>
    <row r="862" spans="1:46" ht="47.25" x14ac:dyDescent="0.25">
      <c r="A862" s="17"/>
      <c r="B862" s="18" t="s">
        <v>1244</v>
      </c>
      <c r="C862" s="19" t="s">
        <v>1995</v>
      </c>
      <c r="D862" s="20" t="s">
        <v>129</v>
      </c>
      <c r="E862" s="49" t="s">
        <v>1996</v>
      </c>
      <c r="F862" s="22" t="str">
        <f t="shared" si="94"/>
        <v>S126A00A01</v>
      </c>
      <c r="G862" s="22" t="s">
        <v>100</v>
      </c>
      <c r="H862" s="46" t="s">
        <v>275</v>
      </c>
      <c r="I862" s="57">
        <v>0</v>
      </c>
      <c r="J862" s="50" t="s">
        <v>1997</v>
      </c>
      <c r="K862" s="17" t="s">
        <v>1249</v>
      </c>
      <c r="L862" s="17" t="s">
        <v>713</v>
      </c>
      <c r="M862" s="28">
        <v>320</v>
      </c>
      <c r="N862" s="28"/>
      <c r="O862" s="28"/>
      <c r="P862" s="28"/>
      <c r="Q862" s="27"/>
      <c r="R862" s="28">
        <f t="shared" si="96"/>
        <v>320</v>
      </c>
      <c r="S862" s="29">
        <v>320</v>
      </c>
      <c r="T862" s="30">
        <f t="shared" si="97"/>
        <v>0</v>
      </c>
      <c r="U862" s="31">
        <v>43159</v>
      </c>
      <c r="V862" s="32">
        <v>0</v>
      </c>
      <c r="W862" s="32">
        <v>0</v>
      </c>
      <c r="X862" s="32">
        <v>0</v>
      </c>
      <c r="Y862" s="32">
        <v>0</v>
      </c>
      <c r="Z862" s="32">
        <v>0</v>
      </c>
      <c r="AA862" s="32">
        <v>0</v>
      </c>
      <c r="AB862" s="32">
        <v>0</v>
      </c>
      <c r="AC862" s="32">
        <v>2</v>
      </c>
      <c r="AD862" s="32">
        <v>2</v>
      </c>
      <c r="AE862" s="32">
        <v>4</v>
      </c>
      <c r="AF862" s="32">
        <v>3</v>
      </c>
      <c r="AG862" s="32">
        <v>6</v>
      </c>
      <c r="AH862" s="32">
        <v>4</v>
      </c>
      <c r="AI862" s="32">
        <v>12</v>
      </c>
      <c r="AJ862" s="32">
        <v>9</v>
      </c>
      <c r="AK862" s="32">
        <v>10</v>
      </c>
      <c r="AL862" s="34">
        <v>52</v>
      </c>
      <c r="AM862" s="35">
        <v>37590.400000000001</v>
      </c>
      <c r="AN862" s="17">
        <f t="shared" si="91"/>
        <v>3.184520632661533</v>
      </c>
      <c r="AO862" s="36">
        <f t="shared" si="92"/>
        <v>0.16250000000000001</v>
      </c>
      <c r="AP862" s="37">
        <f t="shared" si="93"/>
        <v>0.16250000000000001</v>
      </c>
      <c r="AQ862" s="42"/>
      <c r="AR862" s="39">
        <v>11804.1</v>
      </c>
      <c r="AS862" s="22">
        <f t="shared" si="95"/>
        <v>3.3878059318372431</v>
      </c>
      <c r="AT862" s="40">
        <v>39990</v>
      </c>
    </row>
    <row r="863" spans="1:46" ht="47.25" x14ac:dyDescent="0.25">
      <c r="A863" s="17"/>
      <c r="B863" s="18" t="s">
        <v>1244</v>
      </c>
      <c r="C863" s="19" t="s">
        <v>1995</v>
      </c>
      <c r="D863" s="20" t="s">
        <v>129</v>
      </c>
      <c r="E863" s="49" t="s">
        <v>1998</v>
      </c>
      <c r="F863" s="22" t="str">
        <f t="shared" si="94"/>
        <v>S126A00A6F</v>
      </c>
      <c r="G863" s="22" t="s">
        <v>100</v>
      </c>
      <c r="H863" s="46" t="s">
        <v>275</v>
      </c>
      <c r="I863" s="57">
        <v>0</v>
      </c>
      <c r="J863" s="50" t="s">
        <v>1997</v>
      </c>
      <c r="K863" s="17" t="s">
        <v>1249</v>
      </c>
      <c r="L863" s="17" t="s">
        <v>1981</v>
      </c>
      <c r="M863" s="28">
        <v>320</v>
      </c>
      <c r="N863" s="28"/>
      <c r="O863" s="28"/>
      <c r="P863" s="28"/>
      <c r="Q863" s="27"/>
      <c r="R863" s="28">
        <f t="shared" si="96"/>
        <v>320</v>
      </c>
      <c r="S863" s="29">
        <v>320</v>
      </c>
      <c r="T863" s="30">
        <f t="shared" si="97"/>
        <v>0</v>
      </c>
      <c r="U863" s="31">
        <v>43159</v>
      </c>
      <c r="V863" s="32">
        <v>0</v>
      </c>
      <c r="W863" s="32">
        <v>0</v>
      </c>
      <c r="X863" s="32">
        <v>0</v>
      </c>
      <c r="Y863" s="32">
        <v>0</v>
      </c>
      <c r="Z863" s="32">
        <v>0</v>
      </c>
      <c r="AA863" s="32">
        <v>0</v>
      </c>
      <c r="AB863" s="32">
        <v>1</v>
      </c>
      <c r="AC863" s="32">
        <v>4</v>
      </c>
      <c r="AD863" s="32">
        <v>2</v>
      </c>
      <c r="AE863" s="32">
        <v>3</v>
      </c>
      <c r="AF863" s="32">
        <v>6</v>
      </c>
      <c r="AG863" s="32">
        <v>11</v>
      </c>
      <c r="AH863" s="32">
        <v>9</v>
      </c>
      <c r="AI863" s="32">
        <v>11</v>
      </c>
      <c r="AJ863" s="32">
        <v>17</v>
      </c>
      <c r="AK863" s="32">
        <v>25</v>
      </c>
      <c r="AL863" s="34">
        <v>89</v>
      </c>
      <c r="AM863" s="35">
        <v>38030.160000000003</v>
      </c>
      <c r="AN863" s="17">
        <f t="shared" si="91"/>
        <v>3.2217754847891835</v>
      </c>
      <c r="AO863" s="36">
        <f t="shared" si="92"/>
        <v>0.27812500000000001</v>
      </c>
      <c r="AP863" s="37">
        <f t="shared" si="93"/>
        <v>0.27812500000000001</v>
      </c>
      <c r="AQ863" s="42"/>
      <c r="AR863" s="39">
        <v>11804.1</v>
      </c>
      <c r="AS863" s="22">
        <f t="shared" si="95"/>
        <v>3.3878059318372431</v>
      </c>
      <c r="AT863" s="40">
        <v>39990</v>
      </c>
    </row>
    <row r="864" spans="1:46" ht="47.25" x14ac:dyDescent="0.25">
      <c r="A864" s="17"/>
      <c r="B864" s="18" t="s">
        <v>1244</v>
      </c>
      <c r="C864" s="19" t="s">
        <v>1995</v>
      </c>
      <c r="D864" s="20" t="s">
        <v>1999</v>
      </c>
      <c r="E864" s="49" t="s">
        <v>2000</v>
      </c>
      <c r="F864" s="22" t="str">
        <f t="shared" si="94"/>
        <v>S135A00A01</v>
      </c>
      <c r="G864" s="22" t="s">
        <v>100</v>
      </c>
      <c r="H864" s="46" t="s">
        <v>275</v>
      </c>
      <c r="I864" s="57">
        <v>4134</v>
      </c>
      <c r="J864" s="50" t="s">
        <v>2001</v>
      </c>
      <c r="K864" s="17" t="s">
        <v>1249</v>
      </c>
      <c r="L864" s="17" t="s">
        <v>713</v>
      </c>
      <c r="M864" s="28">
        <v>350</v>
      </c>
      <c r="N864" s="28"/>
      <c r="O864" s="28"/>
      <c r="P864" s="28"/>
      <c r="Q864" s="27"/>
      <c r="R864" s="28">
        <f t="shared" si="96"/>
        <v>350</v>
      </c>
      <c r="S864" s="29">
        <v>350</v>
      </c>
      <c r="T864" s="30">
        <f t="shared" si="97"/>
        <v>0</v>
      </c>
      <c r="U864" s="31">
        <v>43159</v>
      </c>
      <c r="V864" s="32">
        <v>0</v>
      </c>
      <c r="W864" s="32">
        <v>0</v>
      </c>
      <c r="X864" s="32">
        <v>0</v>
      </c>
      <c r="Y864" s="32">
        <v>0</v>
      </c>
      <c r="Z864" s="32">
        <v>0</v>
      </c>
      <c r="AA864" s="32">
        <v>0</v>
      </c>
      <c r="AB864" s="32">
        <v>5</v>
      </c>
      <c r="AC864" s="32">
        <v>12</v>
      </c>
      <c r="AD864" s="32">
        <v>12</v>
      </c>
      <c r="AE864" s="32">
        <v>14</v>
      </c>
      <c r="AF864" s="32">
        <v>13</v>
      </c>
      <c r="AG864" s="32">
        <v>10</v>
      </c>
      <c r="AH864" s="32">
        <v>7</v>
      </c>
      <c r="AI864" s="32">
        <v>13</v>
      </c>
      <c r="AJ864" s="32">
        <v>18</v>
      </c>
      <c r="AK864" s="32">
        <v>10</v>
      </c>
      <c r="AL864" s="34">
        <v>114</v>
      </c>
      <c r="AM864" s="35">
        <v>49240.1</v>
      </c>
      <c r="AN864" s="17">
        <f t="shared" si="91"/>
        <v>3.6718667273174703</v>
      </c>
      <c r="AO864" s="36">
        <f t="shared" si="92"/>
        <v>0.32571428571428573</v>
      </c>
      <c r="AP864" s="37">
        <f t="shared" si="93"/>
        <v>0.32571428571428573</v>
      </c>
      <c r="AQ864" s="42"/>
      <c r="AR864" s="39">
        <v>13410.099999999997</v>
      </c>
      <c r="AS864" s="22">
        <f t="shared" si="95"/>
        <v>3.7277872648227839</v>
      </c>
      <c r="AT864" s="40">
        <v>49990</v>
      </c>
    </row>
    <row r="865" spans="1:46" ht="47.25" x14ac:dyDescent="0.25">
      <c r="A865" s="17"/>
      <c r="B865" s="18" t="s">
        <v>1244</v>
      </c>
      <c r="C865" s="19" t="s">
        <v>1995</v>
      </c>
      <c r="D865" s="20" t="s">
        <v>1999</v>
      </c>
      <c r="E865" s="49" t="s">
        <v>2002</v>
      </c>
      <c r="F865" s="22" t="str">
        <f t="shared" si="94"/>
        <v>S135A00A4Z</v>
      </c>
      <c r="G865" s="22" t="s">
        <v>100</v>
      </c>
      <c r="H865" s="46" t="s">
        <v>275</v>
      </c>
      <c r="I865" s="57">
        <v>4134</v>
      </c>
      <c r="J865" s="50" t="s">
        <v>2001</v>
      </c>
      <c r="K865" s="17" t="s">
        <v>1249</v>
      </c>
      <c r="L865" s="17" t="s">
        <v>870</v>
      </c>
      <c r="M865" s="28">
        <v>350</v>
      </c>
      <c r="N865" s="28"/>
      <c r="O865" s="28"/>
      <c r="P865" s="28"/>
      <c r="Q865" s="27"/>
      <c r="R865" s="28">
        <f t="shared" si="96"/>
        <v>350</v>
      </c>
      <c r="S865" s="29">
        <v>350</v>
      </c>
      <c r="T865" s="30">
        <f t="shared" si="97"/>
        <v>0</v>
      </c>
      <c r="U865" s="31">
        <v>43159</v>
      </c>
      <c r="V865" s="32">
        <v>0</v>
      </c>
      <c r="W865" s="32">
        <v>0</v>
      </c>
      <c r="X865" s="32">
        <v>0</v>
      </c>
      <c r="Y865" s="32">
        <v>0</v>
      </c>
      <c r="Z865" s="32">
        <v>0</v>
      </c>
      <c r="AA865" s="32">
        <v>0</v>
      </c>
      <c r="AB865" s="32">
        <v>1</v>
      </c>
      <c r="AC865" s="32">
        <v>8</v>
      </c>
      <c r="AD865" s="32">
        <v>11</v>
      </c>
      <c r="AE865" s="32">
        <v>7</v>
      </c>
      <c r="AF865" s="32">
        <v>17</v>
      </c>
      <c r="AG865" s="32">
        <v>13</v>
      </c>
      <c r="AH865" s="32">
        <v>9</v>
      </c>
      <c r="AI865" s="32">
        <v>9</v>
      </c>
      <c r="AJ865" s="32">
        <v>6</v>
      </c>
      <c r="AK865" s="32">
        <v>5</v>
      </c>
      <c r="AL865" s="34">
        <v>86</v>
      </c>
      <c r="AM865" s="35">
        <v>46990.400000000001</v>
      </c>
      <c r="AN865" s="17">
        <f t="shared" si="91"/>
        <v>3.504105114801531</v>
      </c>
      <c r="AO865" s="36">
        <f t="shared" si="92"/>
        <v>0.24571428571428572</v>
      </c>
      <c r="AP865" s="37">
        <f t="shared" si="93"/>
        <v>0.24571428571428572</v>
      </c>
      <c r="AQ865" s="42"/>
      <c r="AR865" s="39">
        <v>13410.099999999997</v>
      </c>
      <c r="AS865" s="22">
        <f t="shared" si="95"/>
        <v>3.7277872648227839</v>
      </c>
      <c r="AT865" s="40">
        <v>49990</v>
      </c>
    </row>
    <row r="866" spans="1:46" ht="47.25" x14ac:dyDescent="0.25">
      <c r="A866" s="17"/>
      <c r="B866" s="18" t="s">
        <v>1244</v>
      </c>
      <c r="C866" s="19" t="s">
        <v>1995</v>
      </c>
      <c r="D866" s="20" t="s">
        <v>129</v>
      </c>
      <c r="E866" s="49" t="s">
        <v>2003</v>
      </c>
      <c r="F866" s="22" t="str">
        <f t="shared" si="94"/>
        <v>S136A00A01</v>
      </c>
      <c r="G866" s="22" t="s">
        <v>100</v>
      </c>
      <c r="H866" s="46" t="s">
        <v>275</v>
      </c>
      <c r="I866" s="57" t="s">
        <v>2004</v>
      </c>
      <c r="J866" s="50" t="s">
        <v>2005</v>
      </c>
      <c r="K866" s="17" t="s">
        <v>1249</v>
      </c>
      <c r="L866" s="17" t="s">
        <v>713</v>
      </c>
      <c r="M866" s="28">
        <v>320</v>
      </c>
      <c r="N866" s="28"/>
      <c r="O866" s="28"/>
      <c r="P866" s="28"/>
      <c r="Q866" s="27"/>
      <c r="R866" s="28">
        <f t="shared" si="96"/>
        <v>320</v>
      </c>
      <c r="S866" s="29">
        <v>320</v>
      </c>
      <c r="T866" s="30">
        <f t="shared" si="97"/>
        <v>0</v>
      </c>
      <c r="U866" s="31">
        <v>43159</v>
      </c>
      <c r="V866" s="32">
        <v>0</v>
      </c>
      <c r="W866" s="32">
        <v>0</v>
      </c>
      <c r="X866" s="32">
        <v>0</v>
      </c>
      <c r="Y866" s="32">
        <v>0</v>
      </c>
      <c r="Z866" s="32">
        <v>0</v>
      </c>
      <c r="AA866" s="32">
        <v>0</v>
      </c>
      <c r="AB866" s="32">
        <v>2</v>
      </c>
      <c r="AC866" s="32">
        <v>2</v>
      </c>
      <c r="AD866" s="32">
        <v>0</v>
      </c>
      <c r="AE866" s="32">
        <v>0</v>
      </c>
      <c r="AF866" s="32">
        <v>3</v>
      </c>
      <c r="AG866" s="32">
        <v>2</v>
      </c>
      <c r="AH866" s="32">
        <v>4</v>
      </c>
      <c r="AI866" s="32">
        <v>4</v>
      </c>
      <c r="AJ866" s="33">
        <v>6</v>
      </c>
      <c r="AK866" s="33">
        <v>4</v>
      </c>
      <c r="AL866" s="34">
        <v>27</v>
      </c>
      <c r="AM866" s="35">
        <v>40302.75</v>
      </c>
      <c r="AN866" s="17">
        <f t="shared" si="91"/>
        <v>2.9180362883373396</v>
      </c>
      <c r="AO866" s="36">
        <f t="shared" si="92"/>
        <v>8.4375000000000006E-2</v>
      </c>
      <c r="AP866" s="37">
        <f t="shared" si="93"/>
        <v>8.4375000000000006E-2</v>
      </c>
      <c r="AQ866" s="42"/>
      <c r="AR866" s="39">
        <v>13811.6</v>
      </c>
      <c r="AS866" s="22">
        <f t="shared" si="95"/>
        <v>3.6194213559616553</v>
      </c>
      <c r="AT866" s="40">
        <v>49990</v>
      </c>
    </row>
    <row r="867" spans="1:46" ht="47.25" x14ac:dyDescent="0.25">
      <c r="A867" s="17"/>
      <c r="B867" s="18" t="s">
        <v>1244</v>
      </c>
      <c r="C867" s="19" t="s">
        <v>1995</v>
      </c>
      <c r="D867" s="20" t="s">
        <v>129</v>
      </c>
      <c r="E867" s="49" t="s">
        <v>2006</v>
      </c>
      <c r="F867" s="22" t="str">
        <f t="shared" si="94"/>
        <v>S136A00A6F</v>
      </c>
      <c r="G867" s="22" t="s">
        <v>100</v>
      </c>
      <c r="H867" s="46" t="s">
        <v>275</v>
      </c>
      <c r="I867" s="57" t="s">
        <v>2004</v>
      </c>
      <c r="J867" s="50" t="s">
        <v>2005</v>
      </c>
      <c r="K867" s="17" t="s">
        <v>1249</v>
      </c>
      <c r="L867" s="17" t="s">
        <v>1981</v>
      </c>
      <c r="M867" s="28">
        <v>320</v>
      </c>
      <c r="N867" s="28"/>
      <c r="O867" s="28"/>
      <c r="P867" s="28"/>
      <c r="Q867" s="27"/>
      <c r="R867" s="28">
        <f t="shared" si="96"/>
        <v>320</v>
      </c>
      <c r="S867" s="29">
        <v>320</v>
      </c>
      <c r="T867" s="30">
        <f t="shared" si="97"/>
        <v>0</v>
      </c>
      <c r="U867" s="31">
        <v>43159</v>
      </c>
      <c r="V867" s="32">
        <v>0</v>
      </c>
      <c r="W867" s="32">
        <v>0</v>
      </c>
      <c r="X867" s="32">
        <v>0</v>
      </c>
      <c r="Y867" s="32">
        <v>0</v>
      </c>
      <c r="Z867" s="32">
        <v>0</v>
      </c>
      <c r="AA867" s="32">
        <v>0</v>
      </c>
      <c r="AB867" s="32">
        <v>0</v>
      </c>
      <c r="AC867" s="32">
        <v>1</v>
      </c>
      <c r="AD867" s="32">
        <v>3</v>
      </c>
      <c r="AE867" s="32">
        <v>6</v>
      </c>
      <c r="AF867" s="32">
        <v>4</v>
      </c>
      <c r="AG867" s="32">
        <v>2</v>
      </c>
      <c r="AH867" s="32">
        <v>5</v>
      </c>
      <c r="AI867" s="32">
        <v>5</v>
      </c>
      <c r="AJ867" s="33">
        <v>6</v>
      </c>
      <c r="AK867" s="33">
        <v>9</v>
      </c>
      <c r="AL867" s="34">
        <v>41</v>
      </c>
      <c r="AM867" s="35">
        <v>44034.44</v>
      </c>
      <c r="AN867" s="17">
        <f t="shared" si="91"/>
        <v>3.1882214949752381</v>
      </c>
      <c r="AO867" s="36">
        <f t="shared" si="92"/>
        <v>0.12812499999999999</v>
      </c>
      <c r="AP867" s="37">
        <f t="shared" si="93"/>
        <v>0.12812499999999999</v>
      </c>
      <c r="AQ867" s="42"/>
      <c r="AR867" s="39">
        <v>13811.6</v>
      </c>
      <c r="AS867" s="22">
        <f t="shared" si="95"/>
        <v>3.6194213559616553</v>
      </c>
      <c r="AT867" s="40">
        <v>49990</v>
      </c>
    </row>
    <row r="868" spans="1:46" ht="47.25" x14ac:dyDescent="0.25">
      <c r="A868" s="17"/>
      <c r="B868" s="18" t="s">
        <v>1244</v>
      </c>
      <c r="C868" s="19" t="s">
        <v>1995</v>
      </c>
      <c r="D868" s="20" t="s">
        <v>1999</v>
      </c>
      <c r="E868" s="49" t="s">
        <v>2007</v>
      </c>
      <c r="F868" s="22" t="str">
        <f t="shared" si="94"/>
        <v>S138A00A01</v>
      </c>
      <c r="G868" s="22" t="s">
        <v>100</v>
      </c>
      <c r="H868" s="46" t="s">
        <v>275</v>
      </c>
      <c r="I868" s="57">
        <v>3927</v>
      </c>
      <c r="J868" s="50" t="s">
        <v>2008</v>
      </c>
      <c r="K868" s="17" t="s">
        <v>1249</v>
      </c>
      <c r="L868" s="17" t="s">
        <v>713</v>
      </c>
      <c r="M868" s="28">
        <v>350</v>
      </c>
      <c r="N868" s="28"/>
      <c r="O868" s="28"/>
      <c r="P868" s="28"/>
      <c r="Q868" s="27"/>
      <c r="R868" s="28">
        <f t="shared" si="96"/>
        <v>350</v>
      </c>
      <c r="S868" s="29">
        <v>350</v>
      </c>
      <c r="T868" s="30">
        <f t="shared" si="97"/>
        <v>0</v>
      </c>
      <c r="U868" s="31">
        <v>43159</v>
      </c>
      <c r="V868" s="32">
        <v>0</v>
      </c>
      <c r="W868" s="32">
        <v>0</v>
      </c>
      <c r="X868" s="32">
        <v>0</v>
      </c>
      <c r="Y868" s="32">
        <v>0</v>
      </c>
      <c r="Z868" s="32">
        <v>0</v>
      </c>
      <c r="AA868" s="32">
        <v>0</v>
      </c>
      <c r="AB868" s="32">
        <v>2</v>
      </c>
      <c r="AC868" s="32">
        <v>6</v>
      </c>
      <c r="AD868" s="32">
        <v>19</v>
      </c>
      <c r="AE868" s="32">
        <v>6</v>
      </c>
      <c r="AF868" s="32">
        <v>14</v>
      </c>
      <c r="AG868" s="32">
        <v>13</v>
      </c>
      <c r="AH868" s="32">
        <v>12</v>
      </c>
      <c r="AI868" s="32">
        <v>22</v>
      </c>
      <c r="AJ868" s="32">
        <v>20</v>
      </c>
      <c r="AK868" s="32">
        <v>14</v>
      </c>
      <c r="AL868" s="34">
        <v>128</v>
      </c>
      <c r="AM868" s="35">
        <v>48383.07</v>
      </c>
      <c r="AN868" s="17">
        <f t="shared" si="91"/>
        <v>3.6079574350675991</v>
      </c>
      <c r="AO868" s="36">
        <f t="shared" si="92"/>
        <v>0.36571428571428571</v>
      </c>
      <c r="AP868" s="37">
        <f t="shared" si="93"/>
        <v>0.36571428571428571</v>
      </c>
      <c r="AQ868" s="42"/>
      <c r="AR868" s="39">
        <v>13410.099999999997</v>
      </c>
      <c r="AS868" s="22">
        <f t="shared" si="95"/>
        <v>3.7277872648227839</v>
      </c>
      <c r="AT868" s="40">
        <v>49990</v>
      </c>
    </row>
    <row r="869" spans="1:46" ht="47.25" x14ac:dyDescent="0.25">
      <c r="A869" s="17"/>
      <c r="B869" s="18" t="s">
        <v>1244</v>
      </c>
      <c r="C869" s="19" t="s">
        <v>1995</v>
      </c>
      <c r="D869" s="20" t="s">
        <v>1999</v>
      </c>
      <c r="E869" s="49" t="s">
        <v>2009</v>
      </c>
      <c r="F869" s="22" t="str">
        <f t="shared" si="94"/>
        <v>S138A00A4Z</v>
      </c>
      <c r="G869" s="22" t="s">
        <v>100</v>
      </c>
      <c r="H869" s="46" t="s">
        <v>275</v>
      </c>
      <c r="I869" s="57">
        <v>3927</v>
      </c>
      <c r="J869" s="50" t="s">
        <v>2008</v>
      </c>
      <c r="K869" s="17" t="s">
        <v>1249</v>
      </c>
      <c r="L869" s="17" t="s">
        <v>870</v>
      </c>
      <c r="M869" s="28">
        <v>350</v>
      </c>
      <c r="N869" s="28"/>
      <c r="O869" s="28"/>
      <c r="P869" s="28"/>
      <c r="Q869" s="27"/>
      <c r="R869" s="28">
        <f t="shared" si="96"/>
        <v>350</v>
      </c>
      <c r="S869" s="29">
        <v>350</v>
      </c>
      <c r="T869" s="30">
        <f t="shared" si="97"/>
        <v>0</v>
      </c>
      <c r="U869" s="31">
        <v>43159</v>
      </c>
      <c r="V869" s="32">
        <v>0</v>
      </c>
      <c r="W869" s="32">
        <v>0</v>
      </c>
      <c r="X869" s="32">
        <v>0</v>
      </c>
      <c r="Y869" s="32">
        <v>0</v>
      </c>
      <c r="Z869" s="32">
        <v>0</v>
      </c>
      <c r="AA869" s="32">
        <v>0</v>
      </c>
      <c r="AB869" s="32">
        <v>4</v>
      </c>
      <c r="AC869" s="32">
        <v>11</v>
      </c>
      <c r="AD869" s="32">
        <v>10</v>
      </c>
      <c r="AE869" s="32">
        <v>13</v>
      </c>
      <c r="AF869" s="32">
        <v>17</v>
      </c>
      <c r="AG869" s="32">
        <v>19</v>
      </c>
      <c r="AH869" s="32">
        <v>11</v>
      </c>
      <c r="AI869" s="32">
        <v>20</v>
      </c>
      <c r="AJ869" s="32">
        <v>15</v>
      </c>
      <c r="AK869" s="32">
        <v>19</v>
      </c>
      <c r="AL869" s="34">
        <v>139</v>
      </c>
      <c r="AM869" s="35">
        <v>49200.63</v>
      </c>
      <c r="AN869" s="17">
        <f t="shared" si="91"/>
        <v>3.6689234233898338</v>
      </c>
      <c r="AO869" s="36">
        <f t="shared" si="92"/>
        <v>0.39714285714285713</v>
      </c>
      <c r="AP869" s="37">
        <f t="shared" si="93"/>
        <v>0.39714285714285713</v>
      </c>
      <c r="AQ869" s="42"/>
      <c r="AR869" s="39">
        <v>13410.099999999997</v>
      </c>
      <c r="AS869" s="22">
        <f t="shared" si="95"/>
        <v>3.7277872648227839</v>
      </c>
      <c r="AT869" s="40">
        <v>49990</v>
      </c>
    </row>
    <row r="870" spans="1:46" ht="47.25" x14ac:dyDescent="0.25">
      <c r="A870" s="17"/>
      <c r="B870" s="18" t="s">
        <v>1244</v>
      </c>
      <c r="C870" s="19" t="s">
        <v>1995</v>
      </c>
      <c r="D870" s="20" t="s">
        <v>129</v>
      </c>
      <c r="E870" s="49" t="s">
        <v>2010</v>
      </c>
      <c r="F870" s="22" t="str">
        <f t="shared" si="94"/>
        <v>S139A00A01</v>
      </c>
      <c r="G870" s="22" t="s">
        <v>100</v>
      </c>
      <c r="H870" s="46" t="s">
        <v>275</v>
      </c>
      <c r="I870" s="57">
        <v>4122</v>
      </c>
      <c r="J870" s="50" t="s">
        <v>2011</v>
      </c>
      <c r="K870" s="17" t="s">
        <v>1249</v>
      </c>
      <c r="L870" s="17" t="s">
        <v>713</v>
      </c>
      <c r="M870" s="28">
        <v>320</v>
      </c>
      <c r="N870" s="28"/>
      <c r="O870" s="28"/>
      <c r="P870" s="28"/>
      <c r="Q870" s="27"/>
      <c r="R870" s="28">
        <f t="shared" si="96"/>
        <v>320</v>
      </c>
      <c r="S870" s="29">
        <v>320</v>
      </c>
      <c r="T870" s="30">
        <f t="shared" si="97"/>
        <v>0</v>
      </c>
      <c r="U870" s="31">
        <v>43159</v>
      </c>
      <c r="V870" s="32">
        <v>0</v>
      </c>
      <c r="W870" s="32">
        <v>0</v>
      </c>
      <c r="X870" s="32">
        <v>0</v>
      </c>
      <c r="Y870" s="32">
        <v>0</v>
      </c>
      <c r="Z870" s="32">
        <v>0</v>
      </c>
      <c r="AA870" s="32">
        <v>0</v>
      </c>
      <c r="AB870" s="32">
        <v>0</v>
      </c>
      <c r="AC870" s="32">
        <v>0</v>
      </c>
      <c r="AD870" s="32">
        <v>2</v>
      </c>
      <c r="AE870" s="32">
        <v>2</v>
      </c>
      <c r="AF870" s="32">
        <v>10</v>
      </c>
      <c r="AG870" s="32">
        <v>5</v>
      </c>
      <c r="AH870" s="32">
        <v>4</v>
      </c>
      <c r="AI870" s="32">
        <v>4</v>
      </c>
      <c r="AJ870" s="33">
        <v>4</v>
      </c>
      <c r="AK870" s="33">
        <v>11</v>
      </c>
      <c r="AL870" s="34">
        <v>42</v>
      </c>
      <c r="AM870" s="35">
        <v>34035.64</v>
      </c>
      <c r="AN870" s="17">
        <f t="shared" si="91"/>
        <v>2.9849016890884532</v>
      </c>
      <c r="AO870" s="36">
        <f t="shared" si="92"/>
        <v>0.13125000000000001</v>
      </c>
      <c r="AP870" s="37">
        <f t="shared" si="93"/>
        <v>0.13125000000000001</v>
      </c>
      <c r="AQ870" s="42"/>
      <c r="AR870" s="39">
        <v>11402.6</v>
      </c>
      <c r="AS870" s="22">
        <f t="shared" si="95"/>
        <v>3.5070948730991178</v>
      </c>
      <c r="AT870" s="40">
        <v>39990</v>
      </c>
    </row>
    <row r="871" spans="1:46" ht="47.25" x14ac:dyDescent="0.25">
      <c r="A871" s="17"/>
      <c r="B871" s="18" t="s">
        <v>1244</v>
      </c>
      <c r="C871" s="19" t="s">
        <v>1995</v>
      </c>
      <c r="D871" s="20" t="s">
        <v>129</v>
      </c>
      <c r="E871" s="49" t="s">
        <v>2012</v>
      </c>
      <c r="F871" s="22" t="str">
        <f t="shared" si="94"/>
        <v>S139A00A6F</v>
      </c>
      <c r="G871" s="22" t="s">
        <v>100</v>
      </c>
      <c r="H871" s="46" t="s">
        <v>275</v>
      </c>
      <c r="I871" s="57">
        <v>4122</v>
      </c>
      <c r="J871" s="50" t="s">
        <v>2011</v>
      </c>
      <c r="K871" s="17" t="s">
        <v>1249</v>
      </c>
      <c r="L871" s="17" t="s">
        <v>1981</v>
      </c>
      <c r="M871" s="28">
        <v>320</v>
      </c>
      <c r="N871" s="28"/>
      <c r="O871" s="28"/>
      <c r="P871" s="28"/>
      <c r="Q871" s="27"/>
      <c r="R871" s="28">
        <f t="shared" si="96"/>
        <v>320</v>
      </c>
      <c r="S871" s="29">
        <v>320</v>
      </c>
      <c r="T871" s="30">
        <f t="shared" si="97"/>
        <v>0</v>
      </c>
      <c r="U871" s="31">
        <v>43159</v>
      </c>
      <c r="V871" s="32">
        <v>0</v>
      </c>
      <c r="W871" s="32">
        <v>0</v>
      </c>
      <c r="X871" s="32">
        <v>0</v>
      </c>
      <c r="Y871" s="32">
        <v>0</v>
      </c>
      <c r="Z871" s="32">
        <v>0</v>
      </c>
      <c r="AA871" s="32">
        <v>0</v>
      </c>
      <c r="AB871" s="32">
        <v>0</v>
      </c>
      <c r="AC871" s="32">
        <v>2</v>
      </c>
      <c r="AD871" s="32">
        <v>3</v>
      </c>
      <c r="AE871" s="32">
        <v>0</v>
      </c>
      <c r="AF871" s="32">
        <v>4</v>
      </c>
      <c r="AG871" s="32">
        <v>4</v>
      </c>
      <c r="AH871" s="32">
        <v>5</v>
      </c>
      <c r="AI871" s="32">
        <v>11</v>
      </c>
      <c r="AJ871" s="33">
        <v>7</v>
      </c>
      <c r="AK871" s="33">
        <v>6</v>
      </c>
      <c r="AL871" s="34">
        <v>42</v>
      </c>
      <c r="AM871" s="35">
        <v>33525.86</v>
      </c>
      <c r="AN871" s="17">
        <f t="shared" ref="AN871:AN934" si="98">AM871/AR871</f>
        <v>2.94019434164138</v>
      </c>
      <c r="AO871" s="36">
        <f t="shared" si="92"/>
        <v>0.13125000000000001</v>
      </c>
      <c r="AP871" s="37">
        <f t="shared" si="93"/>
        <v>0.13125000000000001</v>
      </c>
      <c r="AQ871" s="42"/>
      <c r="AR871" s="39">
        <v>11402.6</v>
      </c>
      <c r="AS871" s="22">
        <f t="shared" si="95"/>
        <v>3.5070948730991178</v>
      </c>
      <c r="AT871" s="40">
        <v>39990</v>
      </c>
    </row>
    <row r="872" spans="1:46" ht="47.25" x14ac:dyDescent="0.25">
      <c r="A872" s="17"/>
      <c r="B872" s="18" t="s">
        <v>1244</v>
      </c>
      <c r="C872" s="19" t="s">
        <v>1995</v>
      </c>
      <c r="D872" s="20" t="s">
        <v>129</v>
      </c>
      <c r="E872" s="49" t="s">
        <v>2013</v>
      </c>
      <c r="F872" s="22" t="str">
        <f t="shared" si="94"/>
        <v>S145A00A01</v>
      </c>
      <c r="G872" s="22" t="s">
        <v>100</v>
      </c>
      <c r="H872" s="46" t="s">
        <v>275</v>
      </c>
      <c r="I872" s="57">
        <v>0</v>
      </c>
      <c r="J872" s="50" t="s">
        <v>2014</v>
      </c>
      <c r="K872" s="17" t="s">
        <v>1249</v>
      </c>
      <c r="L872" s="17" t="s">
        <v>713</v>
      </c>
      <c r="M872" s="28">
        <v>320</v>
      </c>
      <c r="N872" s="28"/>
      <c r="O872" s="28"/>
      <c r="P872" s="28"/>
      <c r="Q872" s="27"/>
      <c r="R872" s="28">
        <f t="shared" si="96"/>
        <v>320</v>
      </c>
      <c r="S872" s="29">
        <v>320</v>
      </c>
      <c r="T872" s="30">
        <f t="shared" si="97"/>
        <v>0</v>
      </c>
      <c r="U872" s="31">
        <v>43159</v>
      </c>
      <c r="V872" s="32">
        <v>0</v>
      </c>
      <c r="W872" s="32">
        <v>0</v>
      </c>
      <c r="X872" s="32">
        <v>0</v>
      </c>
      <c r="Y872" s="32">
        <v>0</v>
      </c>
      <c r="Z872" s="33">
        <v>0</v>
      </c>
      <c r="AA872" s="33">
        <v>0</v>
      </c>
      <c r="AB872" s="33">
        <v>0</v>
      </c>
      <c r="AC872" s="33">
        <v>0</v>
      </c>
      <c r="AD872" s="33">
        <v>2</v>
      </c>
      <c r="AE872" s="33">
        <v>2</v>
      </c>
      <c r="AF872" s="33">
        <v>3</v>
      </c>
      <c r="AG872" s="33">
        <v>6</v>
      </c>
      <c r="AH872" s="33">
        <v>7</v>
      </c>
      <c r="AI872" s="33">
        <v>7</v>
      </c>
      <c r="AJ872" s="33">
        <v>7</v>
      </c>
      <c r="AK872" s="33">
        <v>7</v>
      </c>
      <c r="AL872" s="34">
        <v>41</v>
      </c>
      <c r="AM872" s="35">
        <v>47918.71</v>
      </c>
      <c r="AN872" s="17">
        <f t="shared" si="98"/>
        <v>3.4295751563819588</v>
      </c>
      <c r="AO872" s="36">
        <f t="shared" si="92"/>
        <v>0.12812499999999999</v>
      </c>
      <c r="AP872" s="37">
        <f t="shared" si="93"/>
        <v>0.12812499999999999</v>
      </c>
      <c r="AQ872" s="42"/>
      <c r="AR872" s="39">
        <v>13972.199999999999</v>
      </c>
      <c r="AS872" s="22">
        <f t="shared" si="95"/>
        <v>4.2935257153490509</v>
      </c>
      <c r="AT872" s="40">
        <v>59990</v>
      </c>
    </row>
    <row r="873" spans="1:46" ht="47.25" x14ac:dyDescent="0.25">
      <c r="A873" s="17"/>
      <c r="B873" s="18" t="s">
        <v>1244</v>
      </c>
      <c r="C873" s="19" t="s">
        <v>1995</v>
      </c>
      <c r="D873" s="20" t="s">
        <v>129</v>
      </c>
      <c r="E873" s="49" t="s">
        <v>2015</v>
      </c>
      <c r="F873" s="22" t="str">
        <f t="shared" si="94"/>
        <v>S145A00ACQ</v>
      </c>
      <c r="G873" s="22" t="s">
        <v>100</v>
      </c>
      <c r="H873" s="46" t="s">
        <v>275</v>
      </c>
      <c r="I873" s="57">
        <v>0</v>
      </c>
      <c r="J873" s="50" t="s">
        <v>2014</v>
      </c>
      <c r="K873" s="17" t="s">
        <v>1249</v>
      </c>
      <c r="L873" s="17" t="s">
        <v>62</v>
      </c>
      <c r="M873" s="28">
        <v>320</v>
      </c>
      <c r="N873" s="28"/>
      <c r="O873" s="28"/>
      <c r="P873" s="28"/>
      <c r="Q873" s="27"/>
      <c r="R873" s="28">
        <f t="shared" si="96"/>
        <v>320</v>
      </c>
      <c r="S873" s="29">
        <v>320</v>
      </c>
      <c r="T873" s="30">
        <f t="shared" si="97"/>
        <v>0</v>
      </c>
      <c r="U873" s="31">
        <v>43159</v>
      </c>
      <c r="V873" s="32">
        <v>0</v>
      </c>
      <c r="W873" s="32">
        <v>0</v>
      </c>
      <c r="X873" s="32">
        <v>0</v>
      </c>
      <c r="Y873" s="32">
        <v>0</v>
      </c>
      <c r="Z873" s="33">
        <v>0</v>
      </c>
      <c r="AA873" s="33">
        <v>0</v>
      </c>
      <c r="AB873" s="33">
        <v>0</v>
      </c>
      <c r="AC873" s="33">
        <v>4</v>
      </c>
      <c r="AD873" s="33">
        <v>1</v>
      </c>
      <c r="AE873" s="33">
        <v>7</v>
      </c>
      <c r="AF873" s="33">
        <v>10</v>
      </c>
      <c r="AG873" s="33">
        <v>12</v>
      </c>
      <c r="AH873" s="33">
        <v>8</v>
      </c>
      <c r="AI873" s="33">
        <v>11</v>
      </c>
      <c r="AJ873" s="33">
        <v>7</v>
      </c>
      <c r="AK873" s="33">
        <v>21</v>
      </c>
      <c r="AL873" s="34">
        <v>81</v>
      </c>
      <c r="AM873" s="35">
        <v>49275.81</v>
      </c>
      <c r="AN873" s="17">
        <f t="shared" si="98"/>
        <v>3.5267037402842787</v>
      </c>
      <c r="AO873" s="36">
        <f t="shared" si="92"/>
        <v>0.25312499999999999</v>
      </c>
      <c r="AP873" s="37">
        <f t="shared" si="93"/>
        <v>0.25312499999999999</v>
      </c>
      <c r="AQ873" s="42"/>
      <c r="AR873" s="39">
        <v>13972.199999999999</v>
      </c>
      <c r="AS873" s="22">
        <f t="shared" si="95"/>
        <v>4.2935257153490509</v>
      </c>
      <c r="AT873" s="40">
        <v>59990</v>
      </c>
    </row>
    <row r="874" spans="1:46" ht="47.25" x14ac:dyDescent="0.25">
      <c r="A874" s="17"/>
      <c r="B874" s="18" t="s">
        <v>1244</v>
      </c>
      <c r="C874" s="19" t="s">
        <v>1995</v>
      </c>
      <c r="D874" s="20" t="s">
        <v>129</v>
      </c>
      <c r="E874" s="49" t="s">
        <v>2016</v>
      </c>
      <c r="F874" s="22" t="str">
        <f t="shared" si="94"/>
        <v>S150A00A01</v>
      </c>
      <c r="G874" s="22" t="s">
        <v>100</v>
      </c>
      <c r="H874" s="46" t="s">
        <v>275</v>
      </c>
      <c r="I874" s="57">
        <v>0</v>
      </c>
      <c r="J874" s="50" t="s">
        <v>2017</v>
      </c>
      <c r="K874" s="17" t="s">
        <v>1249</v>
      </c>
      <c r="L874" s="17" t="s">
        <v>713</v>
      </c>
      <c r="M874" s="28">
        <v>350</v>
      </c>
      <c r="N874" s="28"/>
      <c r="O874" s="28"/>
      <c r="P874" s="28"/>
      <c r="Q874" s="27"/>
      <c r="R874" s="28">
        <f t="shared" si="96"/>
        <v>350</v>
      </c>
      <c r="S874" s="29">
        <v>350</v>
      </c>
      <c r="T874" s="30">
        <f t="shared" si="97"/>
        <v>0</v>
      </c>
      <c r="U874" s="31">
        <v>43159</v>
      </c>
      <c r="V874" s="32">
        <v>0</v>
      </c>
      <c r="W874" s="32">
        <v>0</v>
      </c>
      <c r="X874" s="32">
        <v>0</v>
      </c>
      <c r="Y874" s="32">
        <v>0</v>
      </c>
      <c r="Z874" s="32">
        <v>0</v>
      </c>
      <c r="AA874" s="32">
        <v>0</v>
      </c>
      <c r="AB874" s="32">
        <v>0</v>
      </c>
      <c r="AC874" s="32">
        <v>3</v>
      </c>
      <c r="AD874" s="32">
        <v>1</v>
      </c>
      <c r="AE874" s="32">
        <v>2</v>
      </c>
      <c r="AF874" s="32">
        <v>3</v>
      </c>
      <c r="AG874" s="32">
        <v>6</v>
      </c>
      <c r="AH874" s="32">
        <v>0</v>
      </c>
      <c r="AI874" s="32">
        <v>2</v>
      </c>
      <c r="AJ874" s="33">
        <v>3</v>
      </c>
      <c r="AK874" s="33">
        <v>7</v>
      </c>
      <c r="AL874" s="34">
        <v>27</v>
      </c>
      <c r="AM874" s="35">
        <v>44025.86</v>
      </c>
      <c r="AN874" s="17">
        <f t="shared" si="98"/>
        <v>3.3843657272881025</v>
      </c>
      <c r="AO874" s="36">
        <f t="shared" si="92"/>
        <v>7.7142857142857138E-2</v>
      </c>
      <c r="AP874" s="37">
        <f t="shared" si="93"/>
        <v>7.7142857142857138E-2</v>
      </c>
      <c r="AQ874" s="42"/>
      <c r="AR874" s="39">
        <v>13008.599999999997</v>
      </c>
      <c r="AS874" s="22">
        <f t="shared" si="95"/>
        <v>3.8428424273173141</v>
      </c>
      <c r="AT874" s="40">
        <v>49990</v>
      </c>
    </row>
    <row r="875" spans="1:46" ht="47.25" x14ac:dyDescent="0.25">
      <c r="A875" s="17"/>
      <c r="B875" s="18" t="s">
        <v>1244</v>
      </c>
      <c r="C875" s="19" t="s">
        <v>1995</v>
      </c>
      <c r="D875" s="20" t="s">
        <v>129</v>
      </c>
      <c r="E875" s="49" t="s">
        <v>2018</v>
      </c>
      <c r="F875" s="22" t="str">
        <f t="shared" si="94"/>
        <v>S150A00M28</v>
      </c>
      <c r="G875" s="22" t="s">
        <v>100</v>
      </c>
      <c r="H875" s="46" t="s">
        <v>275</v>
      </c>
      <c r="I875" s="57">
        <v>0</v>
      </c>
      <c r="J875" s="50" t="s">
        <v>2017</v>
      </c>
      <c r="K875" s="17" t="s">
        <v>1249</v>
      </c>
      <c r="L875" s="17" t="s">
        <v>325</v>
      </c>
      <c r="M875" s="28">
        <v>350</v>
      </c>
      <c r="N875" s="28"/>
      <c r="O875" s="28"/>
      <c r="P875" s="28"/>
      <c r="Q875" s="27"/>
      <c r="R875" s="28">
        <f t="shared" si="96"/>
        <v>350</v>
      </c>
      <c r="S875" s="29">
        <v>350</v>
      </c>
      <c r="T875" s="30">
        <f t="shared" si="97"/>
        <v>0</v>
      </c>
      <c r="U875" s="31">
        <v>43159</v>
      </c>
      <c r="V875" s="32">
        <v>0</v>
      </c>
      <c r="W875" s="32">
        <v>0</v>
      </c>
      <c r="X875" s="32">
        <v>0</v>
      </c>
      <c r="Y875" s="32">
        <v>0</v>
      </c>
      <c r="Z875" s="32">
        <v>0</v>
      </c>
      <c r="AA875" s="32">
        <v>0</v>
      </c>
      <c r="AB875" s="32">
        <v>3</v>
      </c>
      <c r="AC875" s="32">
        <v>1</v>
      </c>
      <c r="AD875" s="32">
        <v>3</v>
      </c>
      <c r="AE875" s="32">
        <v>0</v>
      </c>
      <c r="AF875" s="32">
        <v>3</v>
      </c>
      <c r="AG875" s="32">
        <v>10</v>
      </c>
      <c r="AH875" s="32">
        <v>3</v>
      </c>
      <c r="AI875" s="32">
        <v>9</v>
      </c>
      <c r="AJ875" s="33">
        <v>9</v>
      </c>
      <c r="AK875" s="33">
        <v>8</v>
      </c>
      <c r="AL875" s="34">
        <v>49</v>
      </c>
      <c r="AM875" s="35">
        <v>43302.75</v>
      </c>
      <c r="AN875" s="17">
        <f t="shared" si="98"/>
        <v>3.3287786541211206</v>
      </c>
      <c r="AO875" s="36">
        <f t="shared" si="92"/>
        <v>0.14000000000000001</v>
      </c>
      <c r="AP875" s="37">
        <f t="shared" si="93"/>
        <v>0.14000000000000001</v>
      </c>
      <c r="AQ875" s="42"/>
      <c r="AR875" s="39">
        <v>13008.599999999997</v>
      </c>
      <c r="AS875" s="22">
        <f t="shared" si="95"/>
        <v>3.8428424273173141</v>
      </c>
      <c r="AT875" s="40">
        <v>49990</v>
      </c>
    </row>
    <row r="876" spans="1:46" ht="47.25" x14ac:dyDescent="0.25">
      <c r="A876" s="17"/>
      <c r="B876" s="18" t="s">
        <v>1244</v>
      </c>
      <c r="C876" s="19" t="s">
        <v>1995</v>
      </c>
      <c r="D876" s="20" t="s">
        <v>129</v>
      </c>
      <c r="E876" s="49" t="s">
        <v>2019</v>
      </c>
      <c r="F876" s="22" t="str">
        <f t="shared" si="94"/>
        <v>S151A00A01</v>
      </c>
      <c r="G876" s="22" t="s">
        <v>100</v>
      </c>
      <c r="H876" s="46" t="s">
        <v>275</v>
      </c>
      <c r="I876" s="57">
        <v>0</v>
      </c>
      <c r="J876" s="50" t="s">
        <v>2020</v>
      </c>
      <c r="K876" s="17" t="s">
        <v>1249</v>
      </c>
      <c r="L876" s="17" t="s">
        <v>713</v>
      </c>
      <c r="M876" s="28">
        <v>350</v>
      </c>
      <c r="N876" s="28"/>
      <c r="O876" s="28"/>
      <c r="P876" s="28"/>
      <c r="Q876" s="27"/>
      <c r="R876" s="28">
        <f t="shared" si="96"/>
        <v>350</v>
      </c>
      <c r="S876" s="29">
        <v>350</v>
      </c>
      <c r="T876" s="30">
        <f t="shared" si="97"/>
        <v>0</v>
      </c>
      <c r="U876" s="31">
        <v>43159</v>
      </c>
      <c r="V876" s="32">
        <v>0</v>
      </c>
      <c r="W876" s="32">
        <v>0</v>
      </c>
      <c r="X876" s="32">
        <v>0</v>
      </c>
      <c r="Y876" s="32">
        <v>0</v>
      </c>
      <c r="Z876" s="32">
        <v>0</v>
      </c>
      <c r="AA876" s="32">
        <v>0</v>
      </c>
      <c r="AB876" s="32">
        <v>0</v>
      </c>
      <c r="AC876" s="32">
        <v>3</v>
      </c>
      <c r="AD876" s="32">
        <v>4</v>
      </c>
      <c r="AE876" s="32">
        <v>2</v>
      </c>
      <c r="AF876" s="32">
        <v>3</v>
      </c>
      <c r="AG876" s="32">
        <v>5</v>
      </c>
      <c r="AH876" s="32">
        <v>5</v>
      </c>
      <c r="AI876" s="32">
        <v>9</v>
      </c>
      <c r="AJ876" s="33">
        <v>12</v>
      </c>
      <c r="AK876" s="33">
        <v>17</v>
      </c>
      <c r="AL876" s="34">
        <v>60</v>
      </c>
      <c r="AM876" s="35">
        <v>33166.71</v>
      </c>
      <c r="AN876" s="17">
        <f t="shared" si="98"/>
        <v>3.5302136219944451</v>
      </c>
      <c r="AO876" s="36">
        <f t="shared" si="92"/>
        <v>0.17142857142857143</v>
      </c>
      <c r="AP876" s="37">
        <f t="shared" si="93"/>
        <v>0.17142857142857143</v>
      </c>
      <c r="AQ876" s="42"/>
      <c r="AR876" s="39">
        <v>9395.0999999999967</v>
      </c>
      <c r="AS876" s="22">
        <f t="shared" si="95"/>
        <v>4.2564741194878195</v>
      </c>
      <c r="AT876" s="40">
        <v>39990</v>
      </c>
    </row>
    <row r="877" spans="1:46" ht="47.25" x14ac:dyDescent="0.25">
      <c r="A877" s="17"/>
      <c r="B877" s="18" t="s">
        <v>1244</v>
      </c>
      <c r="C877" s="19" t="s">
        <v>1995</v>
      </c>
      <c r="D877" s="20" t="s">
        <v>129</v>
      </c>
      <c r="E877" s="49" t="s">
        <v>2021</v>
      </c>
      <c r="F877" s="22" t="str">
        <f t="shared" si="94"/>
        <v>S151A00A11</v>
      </c>
      <c r="G877" s="22" t="s">
        <v>100</v>
      </c>
      <c r="H877" s="46" t="s">
        <v>275</v>
      </c>
      <c r="I877" s="57">
        <v>0</v>
      </c>
      <c r="J877" s="50" t="s">
        <v>2020</v>
      </c>
      <c r="K877" s="17" t="s">
        <v>1249</v>
      </c>
      <c r="L877" s="17" t="s">
        <v>1852</v>
      </c>
      <c r="M877" s="28">
        <v>350</v>
      </c>
      <c r="N877" s="28"/>
      <c r="O877" s="28"/>
      <c r="P877" s="28"/>
      <c r="Q877" s="27"/>
      <c r="R877" s="28">
        <f t="shared" si="96"/>
        <v>350</v>
      </c>
      <c r="S877" s="29">
        <v>350</v>
      </c>
      <c r="T877" s="30">
        <f t="shared" si="97"/>
        <v>0</v>
      </c>
      <c r="U877" s="31">
        <v>43159</v>
      </c>
      <c r="V877" s="32">
        <v>0</v>
      </c>
      <c r="W877" s="32">
        <v>0</v>
      </c>
      <c r="X877" s="32">
        <v>0</v>
      </c>
      <c r="Y877" s="32">
        <v>0</v>
      </c>
      <c r="Z877" s="32">
        <v>0</v>
      </c>
      <c r="AA877" s="32">
        <v>0</v>
      </c>
      <c r="AB877" s="32">
        <v>1</v>
      </c>
      <c r="AC877" s="32">
        <v>4</v>
      </c>
      <c r="AD877" s="32">
        <v>6</v>
      </c>
      <c r="AE877" s="32">
        <v>6</v>
      </c>
      <c r="AF877" s="32">
        <v>7</v>
      </c>
      <c r="AG877" s="32">
        <v>6</v>
      </c>
      <c r="AH877" s="32">
        <v>7</v>
      </c>
      <c r="AI877" s="32">
        <v>10</v>
      </c>
      <c r="AJ877" s="33">
        <v>7</v>
      </c>
      <c r="AK877" s="33">
        <v>10</v>
      </c>
      <c r="AL877" s="34">
        <v>64</v>
      </c>
      <c r="AM877" s="35">
        <v>33440.199999999997</v>
      </c>
      <c r="AN877" s="17">
        <f t="shared" si="98"/>
        <v>3.5593234771316973</v>
      </c>
      <c r="AO877" s="36">
        <f t="shared" si="92"/>
        <v>0.18285714285714286</v>
      </c>
      <c r="AP877" s="37">
        <f t="shared" si="93"/>
        <v>0.18285714285714286</v>
      </c>
      <c r="AQ877" s="42"/>
      <c r="AR877" s="39">
        <v>9395.0999999999967</v>
      </c>
      <c r="AS877" s="22">
        <f t="shared" si="95"/>
        <v>4.2564741194878195</v>
      </c>
      <c r="AT877" s="40">
        <v>39990</v>
      </c>
    </row>
    <row r="878" spans="1:46" ht="47.25" x14ac:dyDescent="0.25">
      <c r="A878" s="17"/>
      <c r="B878" s="18" t="s">
        <v>1244</v>
      </c>
      <c r="C878" s="19" t="s">
        <v>1995</v>
      </c>
      <c r="D878" s="20" t="s">
        <v>129</v>
      </c>
      <c r="E878" s="49" t="s">
        <v>2022</v>
      </c>
      <c r="F878" s="22" t="str">
        <f t="shared" si="94"/>
        <v>S153A00ACQ</v>
      </c>
      <c r="G878" s="22" t="s">
        <v>100</v>
      </c>
      <c r="H878" s="46" t="s">
        <v>275</v>
      </c>
      <c r="I878" s="57">
        <v>4003</v>
      </c>
      <c r="J878" s="50" t="s">
        <v>2023</v>
      </c>
      <c r="K878" s="17" t="s">
        <v>1249</v>
      </c>
      <c r="L878" s="17" t="s">
        <v>62</v>
      </c>
      <c r="M878" s="28">
        <v>320</v>
      </c>
      <c r="N878" s="28"/>
      <c r="O878" s="28"/>
      <c r="P878" s="28"/>
      <c r="Q878" s="27"/>
      <c r="R878" s="28">
        <f t="shared" si="96"/>
        <v>320</v>
      </c>
      <c r="S878" s="29">
        <v>320</v>
      </c>
      <c r="T878" s="30">
        <f t="shared" si="97"/>
        <v>0</v>
      </c>
      <c r="U878" s="31">
        <v>43159</v>
      </c>
      <c r="V878" s="32">
        <v>0</v>
      </c>
      <c r="W878" s="32">
        <v>0</v>
      </c>
      <c r="X878" s="32">
        <v>0</v>
      </c>
      <c r="Y878" s="32">
        <v>0</v>
      </c>
      <c r="Z878" s="33">
        <v>0</v>
      </c>
      <c r="AA878" s="33">
        <v>0</v>
      </c>
      <c r="AB878" s="33">
        <v>0</v>
      </c>
      <c r="AC878" s="33">
        <v>4</v>
      </c>
      <c r="AD878" s="33">
        <v>12</v>
      </c>
      <c r="AE878" s="33">
        <v>13</v>
      </c>
      <c r="AF878" s="33">
        <v>8</v>
      </c>
      <c r="AG878" s="33">
        <v>9</v>
      </c>
      <c r="AH878" s="33">
        <v>9</v>
      </c>
      <c r="AI878" s="33">
        <v>19</v>
      </c>
      <c r="AJ878" s="33">
        <v>10</v>
      </c>
      <c r="AK878" s="33">
        <v>29</v>
      </c>
      <c r="AL878" s="34">
        <v>113</v>
      </c>
      <c r="AM878" s="35">
        <v>38300.480000000003</v>
      </c>
      <c r="AN878" s="17">
        <f t="shared" si="98"/>
        <v>2.9997947946771926</v>
      </c>
      <c r="AO878" s="36">
        <f t="shared" si="92"/>
        <v>0.35312500000000002</v>
      </c>
      <c r="AP878" s="37">
        <f t="shared" si="93"/>
        <v>0.35312500000000002</v>
      </c>
      <c r="AQ878" s="42"/>
      <c r="AR878" s="39">
        <v>12767.700000000004</v>
      </c>
      <c r="AS878" s="22">
        <f t="shared" si="95"/>
        <v>3.5237356767467896</v>
      </c>
      <c r="AT878" s="40">
        <v>44990</v>
      </c>
    </row>
    <row r="879" spans="1:46" ht="47.25" x14ac:dyDescent="0.25">
      <c r="A879" s="17"/>
      <c r="B879" s="18" t="s">
        <v>1244</v>
      </c>
      <c r="C879" s="19" t="s">
        <v>1995</v>
      </c>
      <c r="D879" s="20" t="s">
        <v>129</v>
      </c>
      <c r="E879" s="49" t="s">
        <v>2024</v>
      </c>
      <c r="F879" s="22" t="str">
        <f t="shared" si="94"/>
        <v>S154A00A01</v>
      </c>
      <c r="G879" s="22" t="s">
        <v>100</v>
      </c>
      <c r="H879" s="46" t="s">
        <v>275</v>
      </c>
      <c r="I879" s="57">
        <v>0</v>
      </c>
      <c r="J879" s="50" t="s">
        <v>2025</v>
      </c>
      <c r="K879" s="17" t="s">
        <v>1249</v>
      </c>
      <c r="L879" s="17" t="s">
        <v>713</v>
      </c>
      <c r="M879" s="28">
        <v>350</v>
      </c>
      <c r="N879" s="28"/>
      <c r="O879" s="28"/>
      <c r="P879" s="28"/>
      <c r="Q879" s="27"/>
      <c r="R879" s="28">
        <f t="shared" si="96"/>
        <v>350</v>
      </c>
      <c r="S879" s="29">
        <v>350</v>
      </c>
      <c r="T879" s="30">
        <f t="shared" si="97"/>
        <v>0</v>
      </c>
      <c r="U879" s="31">
        <v>43159</v>
      </c>
      <c r="V879" s="32">
        <v>0</v>
      </c>
      <c r="W879" s="32">
        <v>0</v>
      </c>
      <c r="X879" s="32">
        <v>0</v>
      </c>
      <c r="Y879" s="32">
        <v>0</v>
      </c>
      <c r="Z879" s="32">
        <v>0</v>
      </c>
      <c r="AA879" s="32">
        <v>0</v>
      </c>
      <c r="AB879" s="32">
        <v>2</v>
      </c>
      <c r="AC879" s="32">
        <v>1</v>
      </c>
      <c r="AD879" s="32">
        <v>3</v>
      </c>
      <c r="AE879" s="32">
        <v>0</v>
      </c>
      <c r="AF879" s="32">
        <v>0</v>
      </c>
      <c r="AG879" s="32">
        <v>6</v>
      </c>
      <c r="AH879" s="32">
        <v>4</v>
      </c>
      <c r="AI879" s="32">
        <v>1</v>
      </c>
      <c r="AJ879" s="33">
        <v>4</v>
      </c>
      <c r="AK879" s="33">
        <v>12</v>
      </c>
      <c r="AL879" s="34">
        <v>33</v>
      </c>
      <c r="AM879" s="35">
        <v>42240.33</v>
      </c>
      <c r="AN879" s="17">
        <f t="shared" si="98"/>
        <v>2.9719294172277686</v>
      </c>
      <c r="AO879" s="36">
        <f t="shared" si="92"/>
        <v>9.4285714285714292E-2</v>
      </c>
      <c r="AP879" s="37">
        <f t="shared" si="93"/>
        <v>9.4285714285714292E-2</v>
      </c>
      <c r="AQ879" s="42"/>
      <c r="AR879" s="39">
        <v>14213.1</v>
      </c>
      <c r="AS879" s="22">
        <f t="shared" si="95"/>
        <v>3.5171778148327948</v>
      </c>
      <c r="AT879" s="40">
        <v>49990</v>
      </c>
    </row>
    <row r="880" spans="1:46" ht="47.25" x14ac:dyDescent="0.25">
      <c r="A880" s="17"/>
      <c r="B880" s="18" t="s">
        <v>1244</v>
      </c>
      <c r="C880" s="19" t="s">
        <v>1995</v>
      </c>
      <c r="D880" s="20" t="s">
        <v>129</v>
      </c>
      <c r="E880" s="49" t="s">
        <v>2026</v>
      </c>
      <c r="F880" s="22" t="str">
        <f t="shared" si="94"/>
        <v>S154A00A8A</v>
      </c>
      <c r="G880" s="22" t="s">
        <v>100</v>
      </c>
      <c r="H880" s="46" t="s">
        <v>275</v>
      </c>
      <c r="I880" s="57">
        <v>0</v>
      </c>
      <c r="J880" s="50" t="s">
        <v>2025</v>
      </c>
      <c r="K880" s="17" t="s">
        <v>1249</v>
      </c>
      <c r="L880" s="17" t="s">
        <v>766</v>
      </c>
      <c r="M880" s="28">
        <v>350</v>
      </c>
      <c r="N880" s="28"/>
      <c r="O880" s="28"/>
      <c r="P880" s="28"/>
      <c r="Q880" s="27"/>
      <c r="R880" s="28">
        <f t="shared" si="96"/>
        <v>350</v>
      </c>
      <c r="S880" s="29">
        <v>350</v>
      </c>
      <c r="T880" s="30">
        <f t="shared" si="97"/>
        <v>0</v>
      </c>
      <c r="U880" s="31">
        <v>43159</v>
      </c>
      <c r="V880" s="32">
        <v>0</v>
      </c>
      <c r="W880" s="32">
        <v>0</v>
      </c>
      <c r="X880" s="32">
        <v>0</v>
      </c>
      <c r="Y880" s="32">
        <v>0</v>
      </c>
      <c r="Z880" s="32">
        <v>0</v>
      </c>
      <c r="AA880" s="32">
        <v>0</v>
      </c>
      <c r="AB880" s="32">
        <v>2</v>
      </c>
      <c r="AC880" s="32">
        <v>5</v>
      </c>
      <c r="AD880" s="32">
        <v>4</v>
      </c>
      <c r="AE880" s="32">
        <v>5</v>
      </c>
      <c r="AF880" s="32">
        <v>9</v>
      </c>
      <c r="AG880" s="32">
        <v>11</v>
      </c>
      <c r="AH880" s="32">
        <v>6</v>
      </c>
      <c r="AI880" s="32">
        <v>7</v>
      </c>
      <c r="AJ880" s="33">
        <v>8</v>
      </c>
      <c r="AK880" s="33">
        <v>20</v>
      </c>
      <c r="AL880" s="34">
        <v>77</v>
      </c>
      <c r="AM880" s="35">
        <v>42027.85</v>
      </c>
      <c r="AN880" s="17">
        <f t="shared" si="98"/>
        <v>2.956979828468103</v>
      </c>
      <c r="AO880" s="36">
        <f t="shared" si="92"/>
        <v>0.22</v>
      </c>
      <c r="AP880" s="37">
        <f t="shared" si="93"/>
        <v>0.22</v>
      </c>
      <c r="AQ880" s="42"/>
      <c r="AR880" s="39">
        <v>14213.1</v>
      </c>
      <c r="AS880" s="22">
        <f t="shared" si="95"/>
        <v>3.5171778148327948</v>
      </c>
      <c r="AT880" s="40">
        <v>49990</v>
      </c>
    </row>
    <row r="881" spans="1:46" ht="47.25" x14ac:dyDescent="0.25">
      <c r="A881" s="17"/>
      <c r="B881" s="18" t="s">
        <v>1244</v>
      </c>
      <c r="C881" s="19" t="s">
        <v>2027</v>
      </c>
      <c r="D881" s="20" t="s">
        <v>129</v>
      </c>
      <c r="E881" s="49" t="s">
        <v>2028</v>
      </c>
      <c r="F881" s="22" t="str">
        <f t="shared" si="94"/>
        <v>S155A00A01</v>
      </c>
      <c r="G881" s="22" t="s">
        <v>100</v>
      </c>
      <c r="H881" s="46" t="s">
        <v>275</v>
      </c>
      <c r="I881" s="57">
        <v>7683</v>
      </c>
      <c r="J881" s="50" t="s">
        <v>2029</v>
      </c>
      <c r="K881" s="17" t="s">
        <v>1249</v>
      </c>
      <c r="L881" s="17" t="s">
        <v>713</v>
      </c>
      <c r="M881" s="28">
        <v>350</v>
      </c>
      <c r="N881" s="28"/>
      <c r="O881" s="28"/>
      <c r="P881" s="28"/>
      <c r="Q881" s="27"/>
      <c r="R881" s="28">
        <f t="shared" si="96"/>
        <v>350</v>
      </c>
      <c r="S881" s="29">
        <v>350</v>
      </c>
      <c r="T881" s="30">
        <f t="shared" si="97"/>
        <v>0</v>
      </c>
      <c r="U881" s="31">
        <v>43159</v>
      </c>
      <c r="V881" s="32">
        <v>0</v>
      </c>
      <c r="W881" s="32">
        <v>0</v>
      </c>
      <c r="X881" s="32">
        <v>0</v>
      </c>
      <c r="Y881" s="32">
        <v>0</v>
      </c>
      <c r="Z881" s="32">
        <v>0</v>
      </c>
      <c r="AA881" s="32">
        <v>0</v>
      </c>
      <c r="AB881" s="32">
        <v>0</v>
      </c>
      <c r="AC881" s="32">
        <v>0</v>
      </c>
      <c r="AD881" s="32">
        <v>2</v>
      </c>
      <c r="AE881" s="32">
        <v>0</v>
      </c>
      <c r="AF881" s="32">
        <v>5</v>
      </c>
      <c r="AG881" s="32">
        <v>6</v>
      </c>
      <c r="AH881" s="32">
        <v>2</v>
      </c>
      <c r="AI881" s="32">
        <v>5</v>
      </c>
      <c r="AJ881" s="33">
        <v>7</v>
      </c>
      <c r="AK881" s="33">
        <v>12</v>
      </c>
      <c r="AL881" s="34">
        <v>39</v>
      </c>
      <c r="AM881" s="35">
        <v>43990</v>
      </c>
      <c r="AN881" s="17">
        <f t="shared" si="98"/>
        <v>3.1304038427326093</v>
      </c>
      <c r="AO881" s="36">
        <f t="shared" si="92"/>
        <v>0.11142857142857143</v>
      </c>
      <c r="AP881" s="37">
        <f t="shared" si="93"/>
        <v>0.11142857142857143</v>
      </c>
      <c r="AQ881" s="42"/>
      <c r="AR881" s="39">
        <v>14052.500000000002</v>
      </c>
      <c r="AS881" s="22">
        <f t="shared" si="95"/>
        <v>3.557374132716598</v>
      </c>
      <c r="AT881" s="40">
        <v>49990</v>
      </c>
    </row>
    <row r="882" spans="1:46" ht="47.25" x14ac:dyDescent="0.25">
      <c r="A882" s="17"/>
      <c r="B882" s="18" t="s">
        <v>1244</v>
      </c>
      <c r="C882" s="19" t="s">
        <v>2027</v>
      </c>
      <c r="D882" s="20" t="s">
        <v>129</v>
      </c>
      <c r="E882" s="49" t="s">
        <v>2030</v>
      </c>
      <c r="F882" s="22" t="str">
        <f t="shared" si="94"/>
        <v>S155A00A30</v>
      </c>
      <c r="G882" s="22" t="s">
        <v>100</v>
      </c>
      <c r="H882" s="46" t="s">
        <v>275</v>
      </c>
      <c r="I882" s="57">
        <v>7683</v>
      </c>
      <c r="J882" s="50" t="s">
        <v>2029</v>
      </c>
      <c r="K882" s="17" t="s">
        <v>1249</v>
      </c>
      <c r="L882" s="17" t="s">
        <v>2031</v>
      </c>
      <c r="M882" s="28">
        <v>350</v>
      </c>
      <c r="N882" s="28"/>
      <c r="O882" s="28"/>
      <c r="P882" s="28"/>
      <c r="Q882" s="27"/>
      <c r="R882" s="28">
        <f t="shared" si="96"/>
        <v>350</v>
      </c>
      <c r="S882" s="29">
        <v>350</v>
      </c>
      <c r="T882" s="30">
        <f t="shared" si="97"/>
        <v>0</v>
      </c>
      <c r="U882" s="31">
        <v>43159</v>
      </c>
      <c r="V882" s="32">
        <v>0</v>
      </c>
      <c r="W882" s="32">
        <v>0</v>
      </c>
      <c r="X882" s="32">
        <v>0</v>
      </c>
      <c r="Y882" s="32">
        <v>0</v>
      </c>
      <c r="Z882" s="32">
        <v>0</v>
      </c>
      <c r="AA882" s="32">
        <v>0</v>
      </c>
      <c r="AB882" s="32">
        <v>0</v>
      </c>
      <c r="AC882" s="32">
        <v>0</v>
      </c>
      <c r="AD882" s="32">
        <v>3</v>
      </c>
      <c r="AE882" s="32">
        <v>2</v>
      </c>
      <c r="AF882" s="32">
        <v>5</v>
      </c>
      <c r="AG882" s="32">
        <v>7</v>
      </c>
      <c r="AH882" s="32">
        <v>2</v>
      </c>
      <c r="AI882" s="32">
        <v>8</v>
      </c>
      <c r="AJ882" s="33">
        <v>6</v>
      </c>
      <c r="AK882" s="33">
        <v>6</v>
      </c>
      <c r="AL882" s="34">
        <v>39</v>
      </c>
      <c r="AM882" s="35">
        <v>43990</v>
      </c>
      <c r="AN882" s="17">
        <f t="shared" si="98"/>
        <v>3.1304038427326093</v>
      </c>
      <c r="AO882" s="36">
        <f t="shared" si="92"/>
        <v>0.11142857142857143</v>
      </c>
      <c r="AP882" s="37">
        <f t="shared" si="93"/>
        <v>0.11142857142857143</v>
      </c>
      <c r="AQ882" s="42"/>
      <c r="AR882" s="39">
        <v>14052.500000000002</v>
      </c>
      <c r="AS882" s="22">
        <f t="shared" si="95"/>
        <v>3.557374132716598</v>
      </c>
      <c r="AT882" s="40">
        <v>49990</v>
      </c>
    </row>
    <row r="883" spans="1:46" ht="47.25" x14ac:dyDescent="0.25">
      <c r="A883" s="17"/>
      <c r="B883" s="18" t="s">
        <v>1244</v>
      </c>
      <c r="C883" s="19" t="s">
        <v>1995</v>
      </c>
      <c r="D883" s="20" t="s">
        <v>132</v>
      </c>
      <c r="E883" s="49" t="s">
        <v>2032</v>
      </c>
      <c r="F883" s="22" t="str">
        <f t="shared" si="94"/>
        <v>S158A00A01</v>
      </c>
      <c r="G883" s="22" t="s">
        <v>100</v>
      </c>
      <c r="H883" s="46" t="s">
        <v>275</v>
      </c>
      <c r="I883" s="57">
        <v>0</v>
      </c>
      <c r="J883" s="50" t="s">
        <v>2033</v>
      </c>
      <c r="K883" s="17" t="s">
        <v>1249</v>
      </c>
      <c r="L883" s="17" t="s">
        <v>713</v>
      </c>
      <c r="M883" s="28">
        <v>350</v>
      </c>
      <c r="N883" s="28"/>
      <c r="O883" s="28"/>
      <c r="P883" s="28"/>
      <c r="Q883" s="27"/>
      <c r="R883" s="28">
        <f t="shared" si="96"/>
        <v>350</v>
      </c>
      <c r="S883" s="29">
        <v>350</v>
      </c>
      <c r="T883" s="30">
        <f t="shared" si="97"/>
        <v>0</v>
      </c>
      <c r="U883" s="31">
        <v>43159</v>
      </c>
      <c r="V883" s="32">
        <v>0</v>
      </c>
      <c r="W883" s="32">
        <v>0</v>
      </c>
      <c r="X883" s="32">
        <v>0</v>
      </c>
      <c r="Y883" s="32">
        <v>0</v>
      </c>
      <c r="Z883" s="32">
        <v>0</v>
      </c>
      <c r="AA883" s="32">
        <v>0</v>
      </c>
      <c r="AB883" s="32">
        <v>0</v>
      </c>
      <c r="AC883" s="32">
        <v>1</v>
      </c>
      <c r="AD883" s="32">
        <v>2</v>
      </c>
      <c r="AE883" s="32">
        <v>5</v>
      </c>
      <c r="AF883" s="32">
        <v>4</v>
      </c>
      <c r="AG883" s="32">
        <v>6</v>
      </c>
      <c r="AH883" s="32">
        <v>2</v>
      </c>
      <c r="AI883" s="32">
        <v>6</v>
      </c>
      <c r="AJ883" s="32">
        <v>7</v>
      </c>
      <c r="AK883" s="32">
        <v>12</v>
      </c>
      <c r="AL883" s="34">
        <v>45</v>
      </c>
      <c r="AM883" s="35">
        <v>48115.25</v>
      </c>
      <c r="AN883" s="17">
        <f t="shared" si="98"/>
        <v>3.3852748520730884</v>
      </c>
      <c r="AO883" s="36">
        <f t="shared" si="92"/>
        <v>0.12857142857142856</v>
      </c>
      <c r="AP883" s="37">
        <f t="shared" si="93"/>
        <v>0.12857142857142856</v>
      </c>
      <c r="AQ883" s="42"/>
      <c r="AR883" s="39">
        <v>14213.099999999997</v>
      </c>
      <c r="AS883" s="22">
        <f t="shared" si="95"/>
        <v>3.5171778148327961</v>
      </c>
      <c r="AT883" s="40">
        <v>49990</v>
      </c>
    </row>
    <row r="884" spans="1:46" ht="47.25" x14ac:dyDescent="0.25">
      <c r="A884" s="17"/>
      <c r="B884" s="18" t="s">
        <v>1244</v>
      </c>
      <c r="C884" s="19" t="s">
        <v>1995</v>
      </c>
      <c r="D884" s="20" t="s">
        <v>132</v>
      </c>
      <c r="E884" s="49" t="s">
        <v>2034</v>
      </c>
      <c r="F884" s="22" t="str">
        <f t="shared" si="94"/>
        <v>S158A00A08</v>
      </c>
      <c r="G884" s="22" t="s">
        <v>100</v>
      </c>
      <c r="H884" s="46" t="s">
        <v>275</v>
      </c>
      <c r="I884" s="57">
        <v>0</v>
      </c>
      <c r="J884" s="50" t="s">
        <v>2033</v>
      </c>
      <c r="K884" s="17" t="s">
        <v>1249</v>
      </c>
      <c r="L884" s="17" t="s">
        <v>738</v>
      </c>
      <c r="M884" s="28">
        <v>350</v>
      </c>
      <c r="N884" s="28"/>
      <c r="O884" s="28"/>
      <c r="P884" s="28"/>
      <c r="Q884" s="27"/>
      <c r="R884" s="28">
        <f t="shared" si="96"/>
        <v>350</v>
      </c>
      <c r="S884" s="29">
        <v>350</v>
      </c>
      <c r="T884" s="30">
        <f t="shared" si="97"/>
        <v>0</v>
      </c>
      <c r="U884" s="31">
        <v>43159</v>
      </c>
      <c r="V884" s="32">
        <v>0</v>
      </c>
      <c r="W884" s="32">
        <v>0</v>
      </c>
      <c r="X884" s="32">
        <v>0</v>
      </c>
      <c r="Y884" s="32">
        <v>0</v>
      </c>
      <c r="Z884" s="32">
        <v>0</v>
      </c>
      <c r="AA884" s="32">
        <v>0</v>
      </c>
      <c r="AB884" s="32">
        <v>0</v>
      </c>
      <c r="AC884" s="32">
        <v>2</v>
      </c>
      <c r="AD884" s="32">
        <v>3</v>
      </c>
      <c r="AE884" s="32">
        <v>7</v>
      </c>
      <c r="AF884" s="32">
        <v>4</v>
      </c>
      <c r="AG884" s="32">
        <v>13</v>
      </c>
      <c r="AH884" s="32">
        <v>8</v>
      </c>
      <c r="AI884" s="32">
        <v>10</v>
      </c>
      <c r="AJ884" s="32">
        <v>7</v>
      </c>
      <c r="AK884" s="32">
        <v>14</v>
      </c>
      <c r="AL884" s="34">
        <v>68</v>
      </c>
      <c r="AM884" s="35">
        <v>48918.71</v>
      </c>
      <c r="AN884" s="17">
        <f t="shared" si="98"/>
        <v>3.4418043917231294</v>
      </c>
      <c r="AO884" s="36">
        <f t="shared" si="92"/>
        <v>0.19428571428571428</v>
      </c>
      <c r="AP884" s="37">
        <f t="shared" si="93"/>
        <v>0.19428571428571428</v>
      </c>
      <c r="AQ884" s="42"/>
      <c r="AR884" s="39">
        <v>14213.099999999997</v>
      </c>
      <c r="AS884" s="22">
        <f t="shared" si="95"/>
        <v>3.5171778148327961</v>
      </c>
      <c r="AT884" s="40">
        <v>49990</v>
      </c>
    </row>
    <row r="885" spans="1:46" ht="47.25" x14ac:dyDescent="0.25">
      <c r="A885" s="17"/>
      <c r="B885" s="18" t="s">
        <v>1244</v>
      </c>
      <c r="C885" s="19" t="s">
        <v>1995</v>
      </c>
      <c r="D885" s="20" t="s">
        <v>129</v>
      </c>
      <c r="E885" s="49" t="s">
        <v>2035</v>
      </c>
      <c r="F885" s="22" t="str">
        <f t="shared" si="94"/>
        <v>S161A00ACQ</v>
      </c>
      <c r="G885" s="22" t="s">
        <v>100</v>
      </c>
      <c r="H885" s="46" t="s">
        <v>275</v>
      </c>
      <c r="I885" s="57">
        <v>4093</v>
      </c>
      <c r="J885" s="50" t="s">
        <v>2036</v>
      </c>
      <c r="K885" s="17" t="s">
        <v>1249</v>
      </c>
      <c r="L885" s="17" t="s">
        <v>62</v>
      </c>
      <c r="M885" s="28">
        <v>350</v>
      </c>
      <c r="N885" s="28"/>
      <c r="O885" s="28"/>
      <c r="P885" s="28"/>
      <c r="Q885" s="27"/>
      <c r="R885" s="28">
        <f t="shared" si="96"/>
        <v>350</v>
      </c>
      <c r="S885" s="29">
        <v>350</v>
      </c>
      <c r="T885" s="30">
        <f t="shared" si="97"/>
        <v>0</v>
      </c>
      <c r="U885" s="31">
        <v>43159</v>
      </c>
      <c r="V885" s="32">
        <v>0</v>
      </c>
      <c r="W885" s="32">
        <v>0</v>
      </c>
      <c r="X885" s="32">
        <v>0</v>
      </c>
      <c r="Y885" s="32">
        <v>0</v>
      </c>
      <c r="Z885" s="32">
        <v>0</v>
      </c>
      <c r="AA885" s="32">
        <v>0</v>
      </c>
      <c r="AB885" s="32">
        <v>2</v>
      </c>
      <c r="AC885" s="32">
        <v>5</v>
      </c>
      <c r="AD885" s="32">
        <v>4</v>
      </c>
      <c r="AE885" s="32">
        <v>5</v>
      </c>
      <c r="AF885" s="32">
        <v>7</v>
      </c>
      <c r="AG885" s="32">
        <v>16</v>
      </c>
      <c r="AH885" s="32">
        <v>8</v>
      </c>
      <c r="AI885" s="32">
        <v>18</v>
      </c>
      <c r="AJ885" s="32">
        <v>17</v>
      </c>
      <c r="AK885" s="32">
        <v>16</v>
      </c>
      <c r="AL885" s="34">
        <v>98</v>
      </c>
      <c r="AM885" s="35">
        <v>38615.129999999997</v>
      </c>
      <c r="AN885" s="17">
        <f t="shared" si="98"/>
        <v>3.3984862419636594</v>
      </c>
      <c r="AO885" s="36">
        <f t="shared" si="92"/>
        <v>0.28000000000000003</v>
      </c>
      <c r="AP885" s="37">
        <f t="shared" si="93"/>
        <v>0.28000000000000003</v>
      </c>
      <c r="AQ885" s="42"/>
      <c r="AR885" s="39">
        <v>11362.450000000004</v>
      </c>
      <c r="AS885" s="22">
        <f t="shared" si="95"/>
        <v>3.519487434488159</v>
      </c>
      <c r="AT885" s="40">
        <v>39990</v>
      </c>
    </row>
    <row r="886" spans="1:46" ht="47.25" x14ac:dyDescent="0.25">
      <c r="A886" s="17"/>
      <c r="B886" s="18" t="s">
        <v>1244</v>
      </c>
      <c r="C886" s="19" t="s">
        <v>1995</v>
      </c>
      <c r="D886" s="20" t="s">
        <v>129</v>
      </c>
      <c r="E886" s="49" t="s">
        <v>2037</v>
      </c>
      <c r="F886" s="22" t="str">
        <f t="shared" si="94"/>
        <v>S162A00A01</v>
      </c>
      <c r="G886" s="22" t="s">
        <v>100</v>
      </c>
      <c r="H886" s="46" t="s">
        <v>275</v>
      </c>
      <c r="I886" s="57" t="s">
        <v>2038</v>
      </c>
      <c r="J886" s="50" t="s">
        <v>2039</v>
      </c>
      <c r="K886" s="17" t="s">
        <v>1249</v>
      </c>
      <c r="L886" s="17" t="s">
        <v>713</v>
      </c>
      <c r="M886" s="28">
        <v>350</v>
      </c>
      <c r="N886" s="28"/>
      <c r="O886" s="28"/>
      <c r="P886" s="28"/>
      <c r="Q886" s="27"/>
      <c r="R886" s="28">
        <f t="shared" si="96"/>
        <v>350</v>
      </c>
      <c r="S886" s="29">
        <v>350</v>
      </c>
      <c r="T886" s="30">
        <f t="shared" si="97"/>
        <v>0</v>
      </c>
      <c r="U886" s="31">
        <v>43159</v>
      </c>
      <c r="V886" s="32">
        <v>0</v>
      </c>
      <c r="W886" s="32">
        <v>0</v>
      </c>
      <c r="X886" s="32">
        <v>0</v>
      </c>
      <c r="Y886" s="32">
        <v>0</v>
      </c>
      <c r="Z886" s="32">
        <v>0</v>
      </c>
      <c r="AA886" s="32">
        <v>0</v>
      </c>
      <c r="AB886" s="32">
        <v>0</v>
      </c>
      <c r="AC886" s="32">
        <v>3</v>
      </c>
      <c r="AD886" s="32">
        <v>8</v>
      </c>
      <c r="AE886" s="32">
        <v>3</v>
      </c>
      <c r="AF886" s="32">
        <v>13</v>
      </c>
      <c r="AG886" s="32">
        <v>12</v>
      </c>
      <c r="AH886" s="32">
        <v>13</v>
      </c>
      <c r="AI886" s="32">
        <v>22</v>
      </c>
      <c r="AJ886" s="32">
        <v>17</v>
      </c>
      <c r="AK886" s="32">
        <v>23</v>
      </c>
      <c r="AL886" s="34">
        <v>114</v>
      </c>
      <c r="AM886" s="35">
        <v>38033.699999999997</v>
      </c>
      <c r="AN886" s="17">
        <f t="shared" si="98"/>
        <v>3.2892019510170196</v>
      </c>
      <c r="AO886" s="36">
        <f t="shared" si="92"/>
        <v>0.32571428571428573</v>
      </c>
      <c r="AP886" s="37">
        <f t="shared" si="93"/>
        <v>0.32571428571428573</v>
      </c>
      <c r="AQ886" s="42"/>
      <c r="AR886" s="39">
        <v>11563.199999999999</v>
      </c>
      <c r="AS886" s="22">
        <f t="shared" si="95"/>
        <v>3.4583852220838525</v>
      </c>
      <c r="AT886" s="40">
        <v>39990</v>
      </c>
    </row>
    <row r="887" spans="1:46" ht="47.25" x14ac:dyDescent="0.25">
      <c r="A887" s="17"/>
      <c r="B887" s="18" t="s">
        <v>1244</v>
      </c>
      <c r="C887" s="19" t="s">
        <v>1995</v>
      </c>
      <c r="D887" s="20" t="s">
        <v>129</v>
      </c>
      <c r="E887" s="49" t="s">
        <v>2040</v>
      </c>
      <c r="F887" s="22" t="str">
        <f t="shared" si="94"/>
        <v>S162A00A08</v>
      </c>
      <c r="G887" s="22" t="s">
        <v>100</v>
      </c>
      <c r="H887" s="46" t="s">
        <v>275</v>
      </c>
      <c r="I887" s="57" t="s">
        <v>2038</v>
      </c>
      <c r="J887" s="50" t="s">
        <v>2039</v>
      </c>
      <c r="K887" s="17" t="s">
        <v>1249</v>
      </c>
      <c r="L887" s="17" t="s">
        <v>738</v>
      </c>
      <c r="M887" s="28">
        <v>350</v>
      </c>
      <c r="N887" s="28"/>
      <c r="O887" s="28"/>
      <c r="P887" s="28"/>
      <c r="Q887" s="27"/>
      <c r="R887" s="28">
        <f t="shared" si="96"/>
        <v>350</v>
      </c>
      <c r="S887" s="29">
        <v>350</v>
      </c>
      <c r="T887" s="30">
        <f t="shared" si="97"/>
        <v>0</v>
      </c>
      <c r="U887" s="31">
        <v>43159</v>
      </c>
      <c r="V887" s="32">
        <v>0</v>
      </c>
      <c r="W887" s="32">
        <v>0</v>
      </c>
      <c r="X887" s="32">
        <v>0</v>
      </c>
      <c r="Y887" s="32">
        <v>0</v>
      </c>
      <c r="Z887" s="32">
        <v>0</v>
      </c>
      <c r="AA887" s="32">
        <v>0</v>
      </c>
      <c r="AB887" s="32">
        <v>1</v>
      </c>
      <c r="AC887" s="32">
        <v>5</v>
      </c>
      <c r="AD887" s="32">
        <v>9</v>
      </c>
      <c r="AE887" s="32">
        <v>8</v>
      </c>
      <c r="AF887" s="32">
        <v>15</v>
      </c>
      <c r="AG887" s="32">
        <v>16</v>
      </c>
      <c r="AH887" s="32">
        <v>20</v>
      </c>
      <c r="AI887" s="32">
        <v>23</v>
      </c>
      <c r="AJ887" s="32">
        <v>27</v>
      </c>
      <c r="AK887" s="32">
        <v>19</v>
      </c>
      <c r="AL887" s="34">
        <v>143</v>
      </c>
      <c r="AM887" s="35">
        <v>38463.89</v>
      </c>
      <c r="AN887" s="17">
        <f t="shared" si="98"/>
        <v>3.3264053203265536</v>
      </c>
      <c r="AO887" s="36">
        <f t="shared" si="92"/>
        <v>0.40857142857142859</v>
      </c>
      <c r="AP887" s="37">
        <f t="shared" si="93"/>
        <v>0.40857142857142859</v>
      </c>
      <c r="AQ887" s="42"/>
      <c r="AR887" s="39">
        <v>11563.199999999999</v>
      </c>
      <c r="AS887" s="22">
        <f t="shared" si="95"/>
        <v>3.4583852220838525</v>
      </c>
      <c r="AT887" s="40">
        <v>39990</v>
      </c>
    </row>
    <row r="888" spans="1:46" ht="47.25" x14ac:dyDescent="0.25">
      <c r="A888" s="17"/>
      <c r="B888" s="18" t="s">
        <v>1244</v>
      </c>
      <c r="C888" s="19" t="s">
        <v>1995</v>
      </c>
      <c r="D888" s="20" t="s">
        <v>129</v>
      </c>
      <c r="E888" s="49" t="s">
        <v>2041</v>
      </c>
      <c r="F888" s="22" t="str">
        <f t="shared" si="94"/>
        <v>S162A00N31</v>
      </c>
      <c r="G888" s="22" t="s">
        <v>100</v>
      </c>
      <c r="H888" s="46" t="s">
        <v>275</v>
      </c>
      <c r="I888" s="57" t="s">
        <v>2038</v>
      </c>
      <c r="J888" s="50" t="s">
        <v>2039</v>
      </c>
      <c r="K888" s="17" t="s">
        <v>1249</v>
      </c>
      <c r="L888" s="17" t="s">
        <v>2042</v>
      </c>
      <c r="M888" s="28">
        <v>160</v>
      </c>
      <c r="N888" s="28"/>
      <c r="O888" s="28"/>
      <c r="P888" s="28"/>
      <c r="Q888" s="27"/>
      <c r="R888" s="28">
        <f t="shared" si="96"/>
        <v>160</v>
      </c>
      <c r="S888" s="29">
        <v>160</v>
      </c>
      <c r="T888" s="30">
        <f t="shared" si="97"/>
        <v>0</v>
      </c>
      <c r="U888" s="31">
        <v>43159</v>
      </c>
      <c r="V888" s="32">
        <v>0</v>
      </c>
      <c r="W888" s="32">
        <v>0</v>
      </c>
      <c r="X888" s="32">
        <v>0</v>
      </c>
      <c r="Y888" s="32">
        <v>0</v>
      </c>
      <c r="Z888" s="32">
        <v>0</v>
      </c>
      <c r="AA888" s="32">
        <v>0</v>
      </c>
      <c r="AB888" s="32">
        <v>4</v>
      </c>
      <c r="AC888" s="32">
        <v>3</v>
      </c>
      <c r="AD888" s="32">
        <v>3</v>
      </c>
      <c r="AE888" s="32">
        <v>7</v>
      </c>
      <c r="AF888" s="32">
        <v>6</v>
      </c>
      <c r="AG888" s="32">
        <v>10</v>
      </c>
      <c r="AH888" s="32">
        <v>5</v>
      </c>
      <c r="AI888" s="32">
        <v>8</v>
      </c>
      <c r="AJ888" s="32">
        <v>11</v>
      </c>
      <c r="AK888" s="32">
        <v>10</v>
      </c>
      <c r="AL888" s="34">
        <v>67</v>
      </c>
      <c r="AM888" s="35">
        <v>38190.300000000003</v>
      </c>
      <c r="AN888" s="17">
        <f t="shared" si="98"/>
        <v>3.3027449149024499</v>
      </c>
      <c r="AO888" s="36">
        <f t="shared" si="92"/>
        <v>0.41875000000000001</v>
      </c>
      <c r="AP888" s="37">
        <f t="shared" si="93"/>
        <v>0.41875000000000001</v>
      </c>
      <c r="AQ888" s="42"/>
      <c r="AR888" s="39">
        <v>11563.199999999999</v>
      </c>
      <c r="AS888" s="22">
        <f t="shared" si="95"/>
        <v>3.4583852220838525</v>
      </c>
      <c r="AT888" s="40">
        <v>39990</v>
      </c>
    </row>
    <row r="889" spans="1:46" ht="47.25" x14ac:dyDescent="0.25">
      <c r="A889" s="17"/>
      <c r="B889" s="18" t="s">
        <v>1244</v>
      </c>
      <c r="C889" s="19" t="s">
        <v>2027</v>
      </c>
      <c r="D889" s="20" t="s">
        <v>132</v>
      </c>
      <c r="E889" s="49" t="s">
        <v>2043</v>
      </c>
      <c r="F889" s="22" t="str">
        <f t="shared" si="94"/>
        <v>S169A00A01</v>
      </c>
      <c r="G889" s="22" t="s">
        <v>100</v>
      </c>
      <c r="H889" s="46" t="s">
        <v>275</v>
      </c>
      <c r="I889" s="57">
        <v>7610</v>
      </c>
      <c r="J889" s="50" t="s">
        <v>2044</v>
      </c>
      <c r="K889" s="17" t="s">
        <v>1249</v>
      </c>
      <c r="L889" s="17" t="s">
        <v>713</v>
      </c>
      <c r="M889" s="28">
        <v>350</v>
      </c>
      <c r="N889" s="28"/>
      <c r="O889" s="28"/>
      <c r="P889" s="28"/>
      <c r="Q889" s="27"/>
      <c r="R889" s="28">
        <f t="shared" si="96"/>
        <v>350</v>
      </c>
      <c r="S889" s="29">
        <v>350</v>
      </c>
      <c r="T889" s="30">
        <f t="shared" si="97"/>
        <v>0</v>
      </c>
      <c r="U889" s="31">
        <v>43159</v>
      </c>
      <c r="V889" s="32">
        <v>0</v>
      </c>
      <c r="W889" s="32">
        <v>0</v>
      </c>
      <c r="X889" s="32">
        <v>0</v>
      </c>
      <c r="Y889" s="32">
        <v>0</v>
      </c>
      <c r="Z889" s="33">
        <v>0</v>
      </c>
      <c r="AA889" s="33">
        <v>0</v>
      </c>
      <c r="AB889" s="33">
        <v>0</v>
      </c>
      <c r="AC889" s="33">
        <v>0</v>
      </c>
      <c r="AD889" s="33">
        <v>2</v>
      </c>
      <c r="AE889" s="33">
        <v>3</v>
      </c>
      <c r="AF889" s="33">
        <v>2</v>
      </c>
      <c r="AG889" s="33">
        <v>2</v>
      </c>
      <c r="AH889" s="33">
        <v>3</v>
      </c>
      <c r="AI889" s="33">
        <v>4</v>
      </c>
      <c r="AJ889" s="44">
        <v>3</v>
      </c>
      <c r="AK889" s="44">
        <v>11</v>
      </c>
      <c r="AL889" s="34">
        <v>30</v>
      </c>
      <c r="AM889" s="35">
        <v>43831</v>
      </c>
      <c r="AN889" s="17">
        <f t="shared" si="98"/>
        <v>3.2298260222390889</v>
      </c>
      <c r="AO889" s="36">
        <f t="shared" si="92"/>
        <v>8.5714285714285715E-2</v>
      </c>
      <c r="AP889" s="37">
        <f t="shared" si="93"/>
        <v>8.5714285714285715E-2</v>
      </c>
      <c r="AQ889" s="42"/>
      <c r="AR889" s="39">
        <v>13570.699999999999</v>
      </c>
      <c r="AS889" s="22">
        <f t="shared" si="95"/>
        <v>4.420553103377129</v>
      </c>
      <c r="AT889" s="40">
        <v>59990</v>
      </c>
    </row>
    <row r="890" spans="1:46" ht="47.25" x14ac:dyDescent="0.25">
      <c r="A890" s="17"/>
      <c r="B890" s="18" t="s">
        <v>1244</v>
      </c>
      <c r="C890" s="19" t="s">
        <v>2027</v>
      </c>
      <c r="D890" s="20" t="s">
        <v>132</v>
      </c>
      <c r="E890" s="49" t="s">
        <v>2045</v>
      </c>
      <c r="F890" s="22" t="str">
        <f t="shared" si="94"/>
        <v>S169A00A8A</v>
      </c>
      <c r="G890" s="22" t="s">
        <v>100</v>
      </c>
      <c r="H890" s="46" t="s">
        <v>275</v>
      </c>
      <c r="I890" s="57">
        <v>7610</v>
      </c>
      <c r="J890" s="50" t="s">
        <v>2044</v>
      </c>
      <c r="K890" s="17" t="s">
        <v>1249</v>
      </c>
      <c r="L890" s="17" t="s">
        <v>766</v>
      </c>
      <c r="M890" s="28">
        <v>320</v>
      </c>
      <c r="N890" s="28"/>
      <c r="O890" s="28"/>
      <c r="P890" s="28"/>
      <c r="Q890" s="27"/>
      <c r="R890" s="28">
        <f t="shared" si="96"/>
        <v>320</v>
      </c>
      <c r="S890" s="29">
        <v>320</v>
      </c>
      <c r="T890" s="30">
        <f t="shared" si="97"/>
        <v>0</v>
      </c>
      <c r="U890" s="31">
        <v>43159</v>
      </c>
      <c r="V890" s="32">
        <v>0</v>
      </c>
      <c r="W890" s="32">
        <v>0</v>
      </c>
      <c r="X890" s="32">
        <v>0</v>
      </c>
      <c r="Y890" s="32">
        <v>0</v>
      </c>
      <c r="Z890" s="33">
        <v>0</v>
      </c>
      <c r="AA890" s="33">
        <v>0</v>
      </c>
      <c r="AB890" s="33">
        <v>0</v>
      </c>
      <c r="AC890" s="33">
        <v>0</v>
      </c>
      <c r="AD890" s="33">
        <v>0</v>
      </c>
      <c r="AE890" s="33">
        <v>0</v>
      </c>
      <c r="AF890" s="33">
        <v>1</v>
      </c>
      <c r="AG890" s="33">
        <v>0</v>
      </c>
      <c r="AH890" s="33">
        <v>0</v>
      </c>
      <c r="AI890" s="33">
        <v>2</v>
      </c>
      <c r="AJ890" s="44">
        <v>4</v>
      </c>
      <c r="AK890" s="44">
        <v>5</v>
      </c>
      <c r="AL890" s="34">
        <v>12</v>
      </c>
      <c r="AM890" s="35">
        <v>43490.400000000001</v>
      </c>
      <c r="AN890" s="17">
        <f t="shared" si="98"/>
        <v>3.2047278327573379</v>
      </c>
      <c r="AO890" s="36">
        <f t="shared" si="92"/>
        <v>3.7499999999999999E-2</v>
      </c>
      <c r="AP890" s="37">
        <f t="shared" si="93"/>
        <v>3.7499999999999999E-2</v>
      </c>
      <c r="AQ890" s="42"/>
      <c r="AR890" s="39">
        <v>13570.699999999999</v>
      </c>
      <c r="AS890" s="22">
        <f t="shared" si="95"/>
        <v>4.420553103377129</v>
      </c>
      <c r="AT890" s="40">
        <v>59990</v>
      </c>
    </row>
    <row r="891" spans="1:46" ht="47.25" x14ac:dyDescent="0.25">
      <c r="A891" s="17"/>
      <c r="B891" s="18" t="s">
        <v>1244</v>
      </c>
      <c r="C891" s="19" t="s">
        <v>1995</v>
      </c>
      <c r="D891" s="20" t="s">
        <v>132</v>
      </c>
      <c r="E891" s="49" t="s">
        <v>2046</v>
      </c>
      <c r="F891" s="22" t="str">
        <f t="shared" si="94"/>
        <v>S170A00A01</v>
      </c>
      <c r="G891" s="22" t="s">
        <v>100</v>
      </c>
      <c r="H891" s="46" t="s">
        <v>275</v>
      </c>
      <c r="I891" s="57">
        <v>4037</v>
      </c>
      <c r="J891" s="50" t="s">
        <v>2047</v>
      </c>
      <c r="K891" s="17" t="s">
        <v>1249</v>
      </c>
      <c r="L891" s="17" t="s">
        <v>713</v>
      </c>
      <c r="M891" s="28">
        <v>350</v>
      </c>
      <c r="N891" s="28"/>
      <c r="O891" s="28"/>
      <c r="P891" s="28"/>
      <c r="Q891" s="27"/>
      <c r="R891" s="28">
        <f t="shared" si="96"/>
        <v>350</v>
      </c>
      <c r="S891" s="29">
        <v>350</v>
      </c>
      <c r="T891" s="30">
        <f t="shared" si="97"/>
        <v>0</v>
      </c>
      <c r="U891" s="31">
        <v>43159</v>
      </c>
      <c r="V891" s="32">
        <v>0</v>
      </c>
      <c r="W891" s="32">
        <v>0</v>
      </c>
      <c r="X891" s="32">
        <v>0</v>
      </c>
      <c r="Y891" s="32">
        <v>0</v>
      </c>
      <c r="Z891" s="33">
        <v>0</v>
      </c>
      <c r="AA891" s="33">
        <v>0</v>
      </c>
      <c r="AB891" s="33">
        <v>1</v>
      </c>
      <c r="AC891" s="33">
        <v>3</v>
      </c>
      <c r="AD891" s="33">
        <v>9</v>
      </c>
      <c r="AE891" s="33">
        <v>4</v>
      </c>
      <c r="AF891" s="33">
        <v>8</v>
      </c>
      <c r="AG891" s="33">
        <v>12</v>
      </c>
      <c r="AH891" s="33">
        <v>7</v>
      </c>
      <c r="AI891" s="33">
        <v>14</v>
      </c>
      <c r="AJ891" s="33">
        <v>5</v>
      </c>
      <c r="AK891" s="33">
        <v>23</v>
      </c>
      <c r="AL891" s="34">
        <v>86</v>
      </c>
      <c r="AM891" s="35">
        <v>47729.39</v>
      </c>
      <c r="AN891" s="17">
        <f t="shared" si="98"/>
        <v>3.2303718392982832</v>
      </c>
      <c r="AO891" s="36">
        <f t="shared" si="92"/>
        <v>0.24571428571428572</v>
      </c>
      <c r="AP891" s="37">
        <f t="shared" si="93"/>
        <v>0.24571428571428572</v>
      </c>
      <c r="AQ891" s="42"/>
      <c r="AR891" s="39">
        <v>14775.200000000003</v>
      </c>
      <c r="AS891" s="22">
        <f t="shared" si="95"/>
        <v>4.0601819264713841</v>
      </c>
      <c r="AT891" s="40">
        <v>59990</v>
      </c>
    </row>
    <row r="892" spans="1:46" ht="47.25" x14ac:dyDescent="0.25">
      <c r="A892" s="17"/>
      <c r="B892" s="18" t="s">
        <v>1244</v>
      </c>
      <c r="C892" s="19" t="s">
        <v>1995</v>
      </c>
      <c r="D892" s="20" t="s">
        <v>132</v>
      </c>
      <c r="E892" s="49" t="s">
        <v>2048</v>
      </c>
      <c r="F892" s="22" t="str">
        <f t="shared" si="94"/>
        <v>S170A00A08</v>
      </c>
      <c r="G892" s="22" t="s">
        <v>100</v>
      </c>
      <c r="H892" s="46" t="s">
        <v>275</v>
      </c>
      <c r="I892" s="57">
        <v>4037</v>
      </c>
      <c r="J892" s="50" t="s">
        <v>2047</v>
      </c>
      <c r="K892" s="17" t="s">
        <v>1249</v>
      </c>
      <c r="L892" s="17" t="s">
        <v>738</v>
      </c>
      <c r="M892" s="28">
        <v>320</v>
      </c>
      <c r="N892" s="28"/>
      <c r="O892" s="28"/>
      <c r="P892" s="28"/>
      <c r="Q892" s="27"/>
      <c r="R892" s="28">
        <f t="shared" si="96"/>
        <v>320</v>
      </c>
      <c r="S892" s="29">
        <v>320</v>
      </c>
      <c r="T892" s="30">
        <f t="shared" si="97"/>
        <v>0</v>
      </c>
      <c r="U892" s="31">
        <v>43159</v>
      </c>
      <c r="V892" s="32">
        <v>0</v>
      </c>
      <c r="W892" s="32">
        <v>0</v>
      </c>
      <c r="X892" s="32">
        <v>0</v>
      </c>
      <c r="Y892" s="32">
        <v>0</v>
      </c>
      <c r="Z892" s="33">
        <v>0</v>
      </c>
      <c r="AA892" s="33">
        <v>0</v>
      </c>
      <c r="AB892" s="33">
        <v>3</v>
      </c>
      <c r="AC892" s="33">
        <v>7</v>
      </c>
      <c r="AD892" s="33">
        <v>12</v>
      </c>
      <c r="AE892" s="33">
        <v>5</v>
      </c>
      <c r="AF892" s="33">
        <v>10</v>
      </c>
      <c r="AG892" s="33">
        <v>15</v>
      </c>
      <c r="AH892" s="33">
        <v>11</v>
      </c>
      <c r="AI892" s="33">
        <v>20</v>
      </c>
      <c r="AJ892" s="33">
        <v>18</v>
      </c>
      <c r="AK892" s="33">
        <v>25</v>
      </c>
      <c r="AL892" s="34">
        <v>126</v>
      </c>
      <c r="AM892" s="35">
        <v>47890.28</v>
      </c>
      <c r="AN892" s="17">
        <f t="shared" si="98"/>
        <v>3.2412610319995663</v>
      </c>
      <c r="AO892" s="36">
        <f t="shared" si="92"/>
        <v>0.39374999999999999</v>
      </c>
      <c r="AP892" s="37">
        <f t="shared" si="93"/>
        <v>0.39374999999999999</v>
      </c>
      <c r="AQ892" s="42"/>
      <c r="AR892" s="39">
        <v>14775.200000000003</v>
      </c>
      <c r="AS892" s="22">
        <f t="shared" si="95"/>
        <v>4.0601819264713841</v>
      </c>
      <c r="AT892" s="40">
        <v>59990</v>
      </c>
    </row>
    <row r="893" spans="1:46" ht="47.25" x14ac:dyDescent="0.25">
      <c r="A893" s="17"/>
      <c r="B893" s="18" t="s">
        <v>1244</v>
      </c>
      <c r="C893" s="19" t="s">
        <v>2027</v>
      </c>
      <c r="D893" s="20" t="s">
        <v>129</v>
      </c>
      <c r="E893" s="49" t="s">
        <v>2049</v>
      </c>
      <c r="F893" s="22" t="str">
        <f t="shared" si="94"/>
        <v>S181A00A36</v>
      </c>
      <c r="G893" s="22" t="s">
        <v>100</v>
      </c>
      <c r="H893" s="46" t="s">
        <v>275</v>
      </c>
      <c r="I893" s="57">
        <v>7668</v>
      </c>
      <c r="J893" s="50" t="s">
        <v>2050</v>
      </c>
      <c r="K893" s="17" t="s">
        <v>1249</v>
      </c>
      <c r="L893" s="17" t="s">
        <v>727</v>
      </c>
      <c r="M893" s="28">
        <v>260</v>
      </c>
      <c r="N893" s="28"/>
      <c r="O893" s="28"/>
      <c r="P893" s="28"/>
      <c r="Q893" s="27"/>
      <c r="R893" s="28">
        <f t="shared" si="96"/>
        <v>260</v>
      </c>
      <c r="S893" s="29">
        <v>260</v>
      </c>
      <c r="T893" s="30">
        <f t="shared" si="97"/>
        <v>0</v>
      </c>
      <c r="U893" s="31">
        <v>43159</v>
      </c>
      <c r="V893" s="32">
        <v>0</v>
      </c>
      <c r="W893" s="32">
        <v>0</v>
      </c>
      <c r="X893" s="32">
        <v>0</v>
      </c>
      <c r="Y893" s="32">
        <v>0</v>
      </c>
      <c r="Z893" s="32">
        <v>0</v>
      </c>
      <c r="AA893" s="32">
        <v>0</v>
      </c>
      <c r="AB893" s="32">
        <v>0</v>
      </c>
      <c r="AC893" s="32">
        <v>0</v>
      </c>
      <c r="AD893" s="32">
        <v>13</v>
      </c>
      <c r="AE893" s="32">
        <v>4</v>
      </c>
      <c r="AF893" s="32">
        <v>17</v>
      </c>
      <c r="AG893" s="32">
        <v>27</v>
      </c>
      <c r="AH893" s="32">
        <v>6</v>
      </c>
      <c r="AI893" s="32">
        <v>17</v>
      </c>
      <c r="AJ893" s="32">
        <v>21</v>
      </c>
      <c r="AK893" s="32">
        <v>27</v>
      </c>
      <c r="AL893" s="34">
        <v>132</v>
      </c>
      <c r="AM893" s="35">
        <v>46312.59</v>
      </c>
      <c r="AN893" s="17">
        <f t="shared" si="98"/>
        <v>3.7209327923512627</v>
      </c>
      <c r="AO893" s="36">
        <f t="shared" si="92"/>
        <v>0.50769230769230766</v>
      </c>
      <c r="AP893" s="37">
        <f t="shared" si="93"/>
        <v>0.50769230769230766</v>
      </c>
      <c r="AQ893" s="42"/>
      <c r="AR893" s="39">
        <v>12446.500000000002</v>
      </c>
      <c r="AS893" s="22">
        <f t="shared" si="95"/>
        <v>4.0163901498413201</v>
      </c>
      <c r="AT893" s="40">
        <v>49990</v>
      </c>
    </row>
    <row r="894" spans="1:46" ht="47.25" x14ac:dyDescent="0.25">
      <c r="A894" s="17"/>
      <c r="B894" s="18" t="s">
        <v>1244</v>
      </c>
      <c r="C894" s="19" t="s">
        <v>2027</v>
      </c>
      <c r="D894" s="20" t="s">
        <v>129</v>
      </c>
      <c r="E894" s="49" t="s">
        <v>2051</v>
      </c>
      <c r="F894" s="22" t="str">
        <f t="shared" si="94"/>
        <v>S181A00A40</v>
      </c>
      <c r="G894" s="22" t="s">
        <v>100</v>
      </c>
      <c r="H894" s="46" t="s">
        <v>275</v>
      </c>
      <c r="I894" s="57">
        <v>7668</v>
      </c>
      <c r="J894" s="50" t="s">
        <v>2050</v>
      </c>
      <c r="K894" s="17" t="s">
        <v>1249</v>
      </c>
      <c r="L894" s="17" t="s">
        <v>1182</v>
      </c>
      <c r="M894" s="28">
        <v>260</v>
      </c>
      <c r="N894" s="28"/>
      <c r="O894" s="28"/>
      <c r="P894" s="28"/>
      <c r="Q894" s="27"/>
      <c r="R894" s="28">
        <f t="shared" si="96"/>
        <v>260</v>
      </c>
      <c r="S894" s="29">
        <v>260</v>
      </c>
      <c r="T894" s="30">
        <f t="shared" si="97"/>
        <v>0</v>
      </c>
      <c r="U894" s="31">
        <v>43159</v>
      </c>
      <c r="V894" s="32">
        <v>0</v>
      </c>
      <c r="W894" s="32">
        <v>0</v>
      </c>
      <c r="X894" s="32">
        <v>0</v>
      </c>
      <c r="Y894" s="32">
        <v>0</v>
      </c>
      <c r="Z894" s="32">
        <v>0</v>
      </c>
      <c r="AA894" s="32">
        <v>0</v>
      </c>
      <c r="AB894" s="32">
        <v>0</v>
      </c>
      <c r="AC894" s="32">
        <v>1</v>
      </c>
      <c r="AD894" s="32">
        <v>10</v>
      </c>
      <c r="AE894" s="32">
        <v>9</v>
      </c>
      <c r="AF894" s="32">
        <v>11</v>
      </c>
      <c r="AG894" s="32">
        <v>12</v>
      </c>
      <c r="AH894" s="32">
        <v>9</v>
      </c>
      <c r="AI894" s="32">
        <v>12</v>
      </c>
      <c r="AJ894" s="32">
        <v>12</v>
      </c>
      <c r="AK894" s="32">
        <v>26</v>
      </c>
      <c r="AL894" s="34">
        <v>102</v>
      </c>
      <c r="AM894" s="35">
        <v>47344.04</v>
      </c>
      <c r="AN894" s="17">
        <f t="shared" si="98"/>
        <v>3.8038034788896473</v>
      </c>
      <c r="AO894" s="36">
        <f t="shared" si="92"/>
        <v>0.3923076923076923</v>
      </c>
      <c r="AP894" s="37">
        <f t="shared" si="93"/>
        <v>0.3923076923076923</v>
      </c>
      <c r="AQ894" s="42"/>
      <c r="AR894" s="39">
        <v>12446.500000000002</v>
      </c>
      <c r="AS894" s="22">
        <f t="shared" si="95"/>
        <v>4.0163901498413201</v>
      </c>
      <c r="AT894" s="40">
        <v>49990</v>
      </c>
    </row>
    <row r="895" spans="1:46" ht="47.25" x14ac:dyDescent="0.25">
      <c r="A895" s="17"/>
      <c r="B895" s="18" t="s">
        <v>1244</v>
      </c>
      <c r="C895" s="19" t="s">
        <v>2027</v>
      </c>
      <c r="D895" s="20" t="s">
        <v>129</v>
      </c>
      <c r="E895" s="49" t="s">
        <v>2052</v>
      </c>
      <c r="F895" s="22" t="str">
        <f t="shared" si="94"/>
        <v>S181A00A48</v>
      </c>
      <c r="G895" s="22" t="s">
        <v>100</v>
      </c>
      <c r="H895" s="46" t="s">
        <v>275</v>
      </c>
      <c r="I895" s="57">
        <v>7668</v>
      </c>
      <c r="J895" s="50" t="s">
        <v>2050</v>
      </c>
      <c r="K895" s="17" t="s">
        <v>1249</v>
      </c>
      <c r="L895" s="17" t="s">
        <v>2053</v>
      </c>
      <c r="M895" s="28">
        <v>260</v>
      </c>
      <c r="N895" s="28"/>
      <c r="O895" s="28"/>
      <c r="P895" s="28"/>
      <c r="Q895" s="27"/>
      <c r="R895" s="28">
        <f t="shared" si="96"/>
        <v>260</v>
      </c>
      <c r="S895" s="29">
        <v>260</v>
      </c>
      <c r="T895" s="30">
        <f t="shared" si="97"/>
        <v>0</v>
      </c>
      <c r="U895" s="31">
        <v>43159</v>
      </c>
      <c r="V895" s="32">
        <v>0</v>
      </c>
      <c r="W895" s="32">
        <v>0</v>
      </c>
      <c r="X895" s="32">
        <v>0</v>
      </c>
      <c r="Y895" s="32">
        <v>0</v>
      </c>
      <c r="Z895" s="32">
        <v>0</v>
      </c>
      <c r="AA895" s="32">
        <v>0</v>
      </c>
      <c r="AB895" s="32">
        <v>0</v>
      </c>
      <c r="AC895" s="32">
        <v>0</v>
      </c>
      <c r="AD895" s="32">
        <v>2</v>
      </c>
      <c r="AE895" s="32">
        <v>2</v>
      </c>
      <c r="AF895" s="32">
        <v>10</v>
      </c>
      <c r="AG895" s="32">
        <v>10</v>
      </c>
      <c r="AH895" s="32">
        <v>15</v>
      </c>
      <c r="AI895" s="32">
        <v>10</v>
      </c>
      <c r="AJ895" s="32">
        <v>10</v>
      </c>
      <c r="AK895" s="32">
        <v>16</v>
      </c>
      <c r="AL895" s="34">
        <v>75</v>
      </c>
      <c r="AM895" s="35">
        <v>47637</v>
      </c>
      <c r="AN895" s="17">
        <f t="shared" si="98"/>
        <v>3.8273410195637321</v>
      </c>
      <c r="AO895" s="36">
        <f t="shared" si="92"/>
        <v>0.28846153846153844</v>
      </c>
      <c r="AP895" s="37">
        <f t="shared" si="93"/>
        <v>0.28846153846153844</v>
      </c>
      <c r="AQ895" s="42"/>
      <c r="AR895" s="39">
        <v>12446.500000000002</v>
      </c>
      <c r="AS895" s="22">
        <f t="shared" si="95"/>
        <v>4.0163901498413201</v>
      </c>
      <c r="AT895" s="40">
        <v>49990</v>
      </c>
    </row>
    <row r="896" spans="1:46" ht="47.25" x14ac:dyDescent="0.25">
      <c r="A896" s="17"/>
      <c r="B896" s="18" t="s">
        <v>1244</v>
      </c>
      <c r="C896" s="19" t="s">
        <v>2027</v>
      </c>
      <c r="D896" s="20" t="s">
        <v>129</v>
      </c>
      <c r="E896" s="49" t="s">
        <v>2054</v>
      </c>
      <c r="F896" s="22" t="str">
        <f t="shared" si="94"/>
        <v>S182A00A01</v>
      </c>
      <c r="G896" s="22" t="s">
        <v>100</v>
      </c>
      <c r="H896" s="46" t="s">
        <v>275</v>
      </c>
      <c r="I896" s="57">
        <v>7699</v>
      </c>
      <c r="J896" s="50" t="s">
        <v>2055</v>
      </c>
      <c r="K896" s="17" t="s">
        <v>1249</v>
      </c>
      <c r="L896" s="17" t="s">
        <v>713</v>
      </c>
      <c r="M896" s="28">
        <v>350</v>
      </c>
      <c r="N896" s="28"/>
      <c r="O896" s="28"/>
      <c r="P896" s="28"/>
      <c r="Q896" s="27"/>
      <c r="R896" s="28">
        <f t="shared" si="96"/>
        <v>350</v>
      </c>
      <c r="S896" s="29">
        <v>350</v>
      </c>
      <c r="T896" s="30">
        <f t="shared" si="97"/>
        <v>0</v>
      </c>
      <c r="U896" s="31">
        <v>43159</v>
      </c>
      <c r="V896" s="32">
        <v>0</v>
      </c>
      <c r="W896" s="32">
        <v>0</v>
      </c>
      <c r="X896" s="32">
        <v>0</v>
      </c>
      <c r="Y896" s="32">
        <v>0</v>
      </c>
      <c r="Z896" s="33">
        <v>0</v>
      </c>
      <c r="AA896" s="33">
        <v>0</v>
      </c>
      <c r="AB896" s="33">
        <v>0</v>
      </c>
      <c r="AC896" s="33">
        <v>0</v>
      </c>
      <c r="AD896" s="33">
        <v>2</v>
      </c>
      <c r="AE896" s="33">
        <v>4</v>
      </c>
      <c r="AF896" s="33">
        <v>5</v>
      </c>
      <c r="AG896" s="33">
        <v>8</v>
      </c>
      <c r="AH896" s="33">
        <v>8</v>
      </c>
      <c r="AI896" s="33">
        <v>6</v>
      </c>
      <c r="AJ896" s="44">
        <v>6</v>
      </c>
      <c r="AK896" s="44">
        <v>9</v>
      </c>
      <c r="AL896" s="34">
        <v>48</v>
      </c>
      <c r="AM896" s="35">
        <v>44240.11</v>
      </c>
      <c r="AN896" s="17">
        <f t="shared" si="98"/>
        <v>2.9150019437690675</v>
      </c>
      <c r="AO896" s="36">
        <f t="shared" si="92"/>
        <v>0.13714285714285715</v>
      </c>
      <c r="AP896" s="37">
        <f t="shared" si="93"/>
        <v>0.13714285714285715</v>
      </c>
      <c r="AQ896" s="42"/>
      <c r="AR896" s="39">
        <v>15176.699999999999</v>
      </c>
      <c r="AS896" s="22">
        <f t="shared" si="95"/>
        <v>3.9527697061943639</v>
      </c>
      <c r="AT896" s="40">
        <v>59990</v>
      </c>
    </row>
    <row r="897" spans="1:46" ht="47.25" x14ac:dyDescent="0.25">
      <c r="A897" s="17"/>
      <c r="B897" s="18" t="s">
        <v>1244</v>
      </c>
      <c r="C897" s="19" t="s">
        <v>2027</v>
      </c>
      <c r="D897" s="20" t="s">
        <v>129</v>
      </c>
      <c r="E897" s="49" t="s">
        <v>2056</v>
      </c>
      <c r="F897" s="22" t="str">
        <f t="shared" si="94"/>
        <v>S182A00M28</v>
      </c>
      <c r="G897" s="22" t="s">
        <v>100</v>
      </c>
      <c r="H897" s="46" t="s">
        <v>275</v>
      </c>
      <c r="I897" s="57">
        <v>7699</v>
      </c>
      <c r="J897" s="50" t="s">
        <v>2055</v>
      </c>
      <c r="K897" s="17" t="s">
        <v>1249</v>
      </c>
      <c r="L897" s="17" t="s">
        <v>325</v>
      </c>
      <c r="M897" s="28">
        <v>320</v>
      </c>
      <c r="N897" s="28"/>
      <c r="O897" s="28"/>
      <c r="P897" s="28"/>
      <c r="Q897" s="27"/>
      <c r="R897" s="28">
        <f t="shared" si="96"/>
        <v>320</v>
      </c>
      <c r="S897" s="29">
        <v>320</v>
      </c>
      <c r="T897" s="30">
        <f t="shared" si="97"/>
        <v>0</v>
      </c>
      <c r="U897" s="31">
        <v>43159</v>
      </c>
      <c r="V897" s="32">
        <v>0</v>
      </c>
      <c r="W897" s="32">
        <v>0</v>
      </c>
      <c r="X897" s="32">
        <v>0</v>
      </c>
      <c r="Y897" s="32">
        <v>0</v>
      </c>
      <c r="Z897" s="33">
        <v>0</v>
      </c>
      <c r="AA897" s="33">
        <v>0</v>
      </c>
      <c r="AB897" s="33">
        <v>0</v>
      </c>
      <c r="AC897" s="33">
        <v>0</v>
      </c>
      <c r="AD897" s="33">
        <v>1</v>
      </c>
      <c r="AE897" s="33">
        <v>3</v>
      </c>
      <c r="AF897" s="33">
        <v>5</v>
      </c>
      <c r="AG897" s="33">
        <v>3</v>
      </c>
      <c r="AH897" s="33">
        <v>2</v>
      </c>
      <c r="AI897" s="33">
        <v>5</v>
      </c>
      <c r="AJ897" s="44">
        <v>5</v>
      </c>
      <c r="AK897" s="44">
        <v>12</v>
      </c>
      <c r="AL897" s="34">
        <v>36</v>
      </c>
      <c r="AM897" s="35">
        <v>41077.919999999998</v>
      </c>
      <c r="AN897" s="17">
        <f t="shared" si="98"/>
        <v>2.7066437367807232</v>
      </c>
      <c r="AO897" s="36">
        <f t="shared" si="92"/>
        <v>0.1125</v>
      </c>
      <c r="AP897" s="37">
        <f t="shared" si="93"/>
        <v>0.1125</v>
      </c>
      <c r="AQ897" s="42"/>
      <c r="AR897" s="39">
        <v>15176.699999999999</v>
      </c>
      <c r="AS897" s="22">
        <f t="shared" si="95"/>
        <v>3.9527697061943639</v>
      </c>
      <c r="AT897" s="40">
        <v>59990</v>
      </c>
    </row>
    <row r="898" spans="1:46" ht="47.25" x14ac:dyDescent="0.25">
      <c r="A898" s="17"/>
      <c r="B898" s="18" t="s">
        <v>1244</v>
      </c>
      <c r="C898" s="19" t="s">
        <v>1704</v>
      </c>
      <c r="D898" s="20" t="s">
        <v>1893</v>
      </c>
      <c r="E898" s="49" t="s">
        <v>2057</v>
      </c>
      <c r="F898" s="22" t="str">
        <f t="shared" si="94"/>
        <v>S185A00A01</v>
      </c>
      <c r="G898" s="22" t="s">
        <v>100</v>
      </c>
      <c r="H898" s="23" t="s">
        <v>224</v>
      </c>
      <c r="I898" s="57">
        <v>2747504</v>
      </c>
      <c r="J898" s="50" t="s">
        <v>2058</v>
      </c>
      <c r="K898" s="17" t="s">
        <v>1249</v>
      </c>
      <c r="L898" s="17" t="s">
        <v>713</v>
      </c>
      <c r="M898" s="28">
        <v>350</v>
      </c>
      <c r="N898" s="28"/>
      <c r="O898" s="28"/>
      <c r="P898" s="28"/>
      <c r="Q898" s="27"/>
      <c r="R898" s="28">
        <f t="shared" si="96"/>
        <v>350</v>
      </c>
      <c r="S898" s="29">
        <v>350</v>
      </c>
      <c r="T898" s="30">
        <f t="shared" si="97"/>
        <v>0</v>
      </c>
      <c r="U898" s="31">
        <v>43159</v>
      </c>
      <c r="V898" s="32">
        <v>0</v>
      </c>
      <c r="W898" s="32">
        <v>0</v>
      </c>
      <c r="X898" s="32">
        <v>1</v>
      </c>
      <c r="Y898" s="32">
        <v>2</v>
      </c>
      <c r="Z898" s="33">
        <v>6</v>
      </c>
      <c r="AA898" s="33">
        <v>7</v>
      </c>
      <c r="AB898" s="33">
        <v>5</v>
      </c>
      <c r="AC898" s="33">
        <v>3</v>
      </c>
      <c r="AD898" s="33">
        <v>21</v>
      </c>
      <c r="AE898" s="33">
        <v>15</v>
      </c>
      <c r="AF898" s="33">
        <v>15</v>
      </c>
      <c r="AG898" s="33">
        <v>14</v>
      </c>
      <c r="AH898" s="33">
        <v>13</v>
      </c>
      <c r="AI898" s="33">
        <v>13</v>
      </c>
      <c r="AJ898" s="33">
        <v>6</v>
      </c>
      <c r="AK898" s="33">
        <v>17</v>
      </c>
      <c r="AL898" s="34">
        <v>138</v>
      </c>
      <c r="AM898" s="35">
        <v>34387.120000000003</v>
      </c>
      <c r="AN898" s="17">
        <f t="shared" si="98"/>
        <v>1.8068908260689083</v>
      </c>
      <c r="AO898" s="36">
        <f t="shared" ref="AO898:AO961" si="99">AL898/R898</f>
        <v>0.39428571428571429</v>
      </c>
      <c r="AP898" s="37">
        <f t="shared" ref="AP898:AP961" si="100">AL898/S898</f>
        <v>0.39428571428571429</v>
      </c>
      <c r="AQ898" s="42"/>
      <c r="AR898" s="39">
        <v>19031.100000000002</v>
      </c>
      <c r="AS898" s="22">
        <f t="shared" si="95"/>
        <v>2.6267530515839859</v>
      </c>
      <c r="AT898" s="40">
        <v>49990</v>
      </c>
    </row>
    <row r="899" spans="1:46" ht="47.25" x14ac:dyDescent="0.25">
      <c r="A899" s="17"/>
      <c r="B899" s="18" t="s">
        <v>1244</v>
      </c>
      <c r="C899" s="19" t="s">
        <v>1704</v>
      </c>
      <c r="D899" s="20" t="s">
        <v>1893</v>
      </c>
      <c r="E899" s="49" t="s">
        <v>2059</v>
      </c>
      <c r="F899" s="22" t="str">
        <f t="shared" si="94"/>
        <v>S188A00A03</v>
      </c>
      <c r="G899" s="22" t="s">
        <v>100</v>
      </c>
      <c r="H899" s="23" t="s">
        <v>224</v>
      </c>
      <c r="I899" s="57">
        <v>2747505</v>
      </c>
      <c r="J899" s="50" t="s">
        <v>2060</v>
      </c>
      <c r="K899" s="17" t="s">
        <v>1249</v>
      </c>
      <c r="L899" s="17" t="s">
        <v>2061</v>
      </c>
      <c r="M899" s="28">
        <v>300</v>
      </c>
      <c r="N899" s="28"/>
      <c r="O899" s="28"/>
      <c r="P899" s="28"/>
      <c r="Q899" s="27"/>
      <c r="R899" s="28">
        <f t="shared" si="96"/>
        <v>300</v>
      </c>
      <c r="S899" s="29">
        <v>300</v>
      </c>
      <c r="T899" s="30">
        <f t="shared" si="97"/>
        <v>0</v>
      </c>
      <c r="U899" s="31">
        <v>43159</v>
      </c>
      <c r="V899" s="32">
        <v>0</v>
      </c>
      <c r="W899" s="32">
        <v>0</v>
      </c>
      <c r="X899" s="32">
        <v>4</v>
      </c>
      <c r="Y899" s="32">
        <v>2</v>
      </c>
      <c r="Z899" s="33">
        <v>5</v>
      </c>
      <c r="AA899" s="33">
        <v>2</v>
      </c>
      <c r="AB899" s="44">
        <v>6</v>
      </c>
      <c r="AC899" s="44">
        <v>8</v>
      </c>
      <c r="AD899" s="44">
        <v>8</v>
      </c>
      <c r="AE899" s="44">
        <v>9</v>
      </c>
      <c r="AF899" s="44">
        <v>14</v>
      </c>
      <c r="AG899" s="44">
        <v>16</v>
      </c>
      <c r="AH899" s="44">
        <v>12</v>
      </c>
      <c r="AI899" s="44">
        <v>15</v>
      </c>
      <c r="AJ899" s="44">
        <v>8</v>
      </c>
      <c r="AK899" s="44">
        <v>14</v>
      </c>
      <c r="AL899" s="34">
        <v>123</v>
      </c>
      <c r="AM899" s="35">
        <v>39275.71</v>
      </c>
      <c r="AN899" s="17">
        <f t="shared" si="98"/>
        <v>2.037967517642175</v>
      </c>
      <c r="AO899" s="36">
        <f t="shared" si="99"/>
        <v>0.41</v>
      </c>
      <c r="AP899" s="37">
        <f t="shared" si="100"/>
        <v>0.41</v>
      </c>
      <c r="AQ899" s="42"/>
      <c r="AR899" s="39">
        <v>19272</v>
      </c>
      <c r="AS899" s="22">
        <f t="shared" si="95"/>
        <v>2.9571398920713987</v>
      </c>
      <c r="AT899" s="40">
        <v>56990</v>
      </c>
    </row>
    <row r="900" spans="1:46" ht="47.25" x14ac:dyDescent="0.25">
      <c r="A900" s="17"/>
      <c r="B900" s="18" t="s">
        <v>1244</v>
      </c>
      <c r="C900" s="19" t="s">
        <v>1704</v>
      </c>
      <c r="D900" s="20" t="s">
        <v>1893</v>
      </c>
      <c r="E900" s="49" t="s">
        <v>2062</v>
      </c>
      <c r="F900" s="22" t="str">
        <f t="shared" ref="F900:F963" si="101">MID(E900,1,10)</f>
        <v>S188A00A81</v>
      </c>
      <c r="G900" s="22" t="s">
        <v>100</v>
      </c>
      <c r="H900" s="23" t="s">
        <v>224</v>
      </c>
      <c r="I900" s="57">
        <v>2747505</v>
      </c>
      <c r="J900" s="50" t="s">
        <v>2060</v>
      </c>
      <c r="K900" s="17" t="s">
        <v>1249</v>
      </c>
      <c r="L900" s="17" t="s">
        <v>2063</v>
      </c>
      <c r="M900" s="28">
        <v>300</v>
      </c>
      <c r="N900" s="28"/>
      <c r="O900" s="28"/>
      <c r="P900" s="28"/>
      <c r="Q900" s="27"/>
      <c r="R900" s="28">
        <f t="shared" si="96"/>
        <v>300</v>
      </c>
      <c r="S900" s="29">
        <v>300</v>
      </c>
      <c r="T900" s="30">
        <f t="shared" si="97"/>
        <v>0</v>
      </c>
      <c r="U900" s="31">
        <v>43159</v>
      </c>
      <c r="V900" s="32">
        <v>0</v>
      </c>
      <c r="W900" s="32">
        <v>0</v>
      </c>
      <c r="X900" s="32">
        <v>0</v>
      </c>
      <c r="Y900" s="32">
        <v>1</v>
      </c>
      <c r="Z900" s="33">
        <v>4</v>
      </c>
      <c r="AA900" s="33">
        <v>4</v>
      </c>
      <c r="AB900" s="44">
        <v>3</v>
      </c>
      <c r="AC900" s="44">
        <v>9</v>
      </c>
      <c r="AD900" s="44">
        <v>7</v>
      </c>
      <c r="AE900" s="44">
        <v>4</v>
      </c>
      <c r="AF900" s="44">
        <v>6</v>
      </c>
      <c r="AG900" s="44">
        <v>4</v>
      </c>
      <c r="AH900" s="44">
        <v>13</v>
      </c>
      <c r="AI900" s="44">
        <v>17</v>
      </c>
      <c r="AJ900" s="44">
        <v>12</v>
      </c>
      <c r="AK900" s="44">
        <v>6</v>
      </c>
      <c r="AL900" s="34">
        <v>90</v>
      </c>
      <c r="AM900" s="35">
        <v>36490.17</v>
      </c>
      <c r="AN900" s="17">
        <f t="shared" si="98"/>
        <v>1.8934293275217933</v>
      </c>
      <c r="AO900" s="36">
        <f t="shared" si="99"/>
        <v>0.3</v>
      </c>
      <c r="AP900" s="37">
        <f t="shared" si="100"/>
        <v>0.3</v>
      </c>
      <c r="AQ900" s="42"/>
      <c r="AR900" s="39">
        <v>19272</v>
      </c>
      <c r="AS900" s="22">
        <f t="shared" ref="AS900:AS963" si="102">AT900/AR900</f>
        <v>2.9571398920713987</v>
      </c>
      <c r="AT900" s="40">
        <v>56990</v>
      </c>
    </row>
    <row r="901" spans="1:46" ht="47.25" x14ac:dyDescent="0.25">
      <c r="A901" s="17"/>
      <c r="B901" s="18" t="s">
        <v>1244</v>
      </c>
      <c r="C901" s="19" t="s">
        <v>1704</v>
      </c>
      <c r="D901" s="20" t="s">
        <v>129</v>
      </c>
      <c r="E901" s="49" t="s">
        <v>2064</v>
      </c>
      <c r="F901" s="22" t="str">
        <f t="shared" si="101"/>
        <v>S189A00A01</v>
      </c>
      <c r="G901" s="22" t="s">
        <v>100</v>
      </c>
      <c r="H901" s="23" t="s">
        <v>224</v>
      </c>
      <c r="I901" s="57">
        <v>2424305</v>
      </c>
      <c r="J901" s="50" t="s">
        <v>2065</v>
      </c>
      <c r="K901" s="17" t="s">
        <v>1249</v>
      </c>
      <c r="L901" s="17" t="s">
        <v>713</v>
      </c>
      <c r="M901" s="28">
        <v>350</v>
      </c>
      <c r="N901" s="28"/>
      <c r="O901" s="28"/>
      <c r="P901" s="28"/>
      <c r="Q901" s="27"/>
      <c r="R901" s="28">
        <f t="shared" ref="R901:R964" si="103">SUM(M901:Q901)</f>
        <v>350</v>
      </c>
      <c r="S901" s="29">
        <v>350</v>
      </c>
      <c r="T901" s="30">
        <f t="shared" ref="T901:T964" si="104">R901-S901</f>
        <v>0</v>
      </c>
      <c r="U901" s="31">
        <v>43159</v>
      </c>
      <c r="V901" s="32">
        <v>0</v>
      </c>
      <c r="W901" s="32">
        <v>0</v>
      </c>
      <c r="X901" s="32">
        <v>0</v>
      </c>
      <c r="Y901" s="32">
        <v>0</v>
      </c>
      <c r="Z901" s="33">
        <v>0</v>
      </c>
      <c r="AA901" s="33">
        <v>1</v>
      </c>
      <c r="AB901" s="33">
        <v>5</v>
      </c>
      <c r="AC901" s="33">
        <v>1</v>
      </c>
      <c r="AD901" s="33">
        <v>3</v>
      </c>
      <c r="AE901" s="33">
        <v>4</v>
      </c>
      <c r="AF901" s="33">
        <v>2</v>
      </c>
      <c r="AG901" s="33">
        <v>3</v>
      </c>
      <c r="AH901" s="33">
        <v>4</v>
      </c>
      <c r="AI901" s="33">
        <v>10</v>
      </c>
      <c r="AJ901" s="44">
        <v>14</v>
      </c>
      <c r="AK901" s="44">
        <v>22</v>
      </c>
      <c r="AL901" s="34">
        <v>69</v>
      </c>
      <c r="AM901" s="35">
        <v>43149.36</v>
      </c>
      <c r="AN901" s="17">
        <f t="shared" si="98"/>
        <v>2.1977584059775839</v>
      </c>
      <c r="AO901" s="36">
        <f t="shared" si="99"/>
        <v>0.19714285714285715</v>
      </c>
      <c r="AP901" s="37">
        <f t="shared" si="100"/>
        <v>0.19714285714285715</v>
      </c>
      <c r="AQ901" s="42"/>
      <c r="AR901" s="39">
        <v>19633.350000000002</v>
      </c>
      <c r="AS901" s="22">
        <f t="shared" si="102"/>
        <v>2.9027140044872626</v>
      </c>
      <c r="AT901" s="40">
        <v>56990</v>
      </c>
    </row>
    <row r="902" spans="1:46" ht="47.25" x14ac:dyDescent="0.25">
      <c r="A902" s="17"/>
      <c r="B902" s="18" t="s">
        <v>1244</v>
      </c>
      <c r="C902" s="19" t="s">
        <v>1704</v>
      </c>
      <c r="D902" s="20" t="s">
        <v>129</v>
      </c>
      <c r="E902" s="49" t="s">
        <v>2066</v>
      </c>
      <c r="F902" s="22" t="str">
        <f t="shared" si="101"/>
        <v>S189A00ASL</v>
      </c>
      <c r="G902" s="22" t="s">
        <v>100</v>
      </c>
      <c r="H902" s="23" t="s">
        <v>224</v>
      </c>
      <c r="I902" s="57">
        <v>2424305</v>
      </c>
      <c r="J902" s="50" t="s">
        <v>2065</v>
      </c>
      <c r="K902" s="17" t="s">
        <v>1249</v>
      </c>
      <c r="L902" s="17" t="s">
        <v>2067</v>
      </c>
      <c r="M902" s="28">
        <v>320</v>
      </c>
      <c r="N902" s="28"/>
      <c r="O902" s="28"/>
      <c r="P902" s="28"/>
      <c r="Q902" s="27"/>
      <c r="R902" s="28">
        <f t="shared" si="103"/>
        <v>320</v>
      </c>
      <c r="S902" s="29">
        <v>320</v>
      </c>
      <c r="T902" s="30">
        <f t="shared" si="104"/>
        <v>0</v>
      </c>
      <c r="U902" s="31">
        <v>43159</v>
      </c>
      <c r="V902" s="32">
        <v>0</v>
      </c>
      <c r="W902" s="32">
        <v>0</v>
      </c>
      <c r="X902" s="32">
        <v>0</v>
      </c>
      <c r="Y902" s="32">
        <v>0</v>
      </c>
      <c r="Z902" s="33">
        <v>0</v>
      </c>
      <c r="AA902" s="33">
        <v>3</v>
      </c>
      <c r="AB902" s="33">
        <v>2</v>
      </c>
      <c r="AC902" s="33">
        <v>2</v>
      </c>
      <c r="AD902" s="33">
        <v>1</v>
      </c>
      <c r="AE902" s="33">
        <v>6</v>
      </c>
      <c r="AF902" s="33">
        <v>2</v>
      </c>
      <c r="AG902" s="33">
        <v>3</v>
      </c>
      <c r="AH902" s="33">
        <v>3</v>
      </c>
      <c r="AI902" s="33">
        <v>8</v>
      </c>
      <c r="AJ902" s="44">
        <v>9</v>
      </c>
      <c r="AK902" s="44">
        <v>15</v>
      </c>
      <c r="AL902" s="34">
        <v>54</v>
      </c>
      <c r="AM902" s="35">
        <v>42290.47</v>
      </c>
      <c r="AN902" s="17">
        <f t="shared" si="98"/>
        <v>2.154011923589199</v>
      </c>
      <c r="AO902" s="36">
        <f t="shared" si="99"/>
        <v>0.16875000000000001</v>
      </c>
      <c r="AP902" s="37">
        <f t="shared" si="100"/>
        <v>0.16875000000000001</v>
      </c>
      <c r="AQ902" s="42"/>
      <c r="AR902" s="39">
        <v>19633.350000000002</v>
      </c>
      <c r="AS902" s="22">
        <f t="shared" si="102"/>
        <v>2.9027140044872626</v>
      </c>
      <c r="AT902" s="40">
        <v>56990</v>
      </c>
    </row>
    <row r="903" spans="1:46" ht="47.25" x14ac:dyDescent="0.25">
      <c r="A903" s="17"/>
      <c r="B903" s="18" t="s">
        <v>1244</v>
      </c>
      <c r="C903" s="19" t="s">
        <v>1704</v>
      </c>
      <c r="D903" s="20" t="s">
        <v>129</v>
      </c>
      <c r="E903" s="49" t="s">
        <v>2068</v>
      </c>
      <c r="F903" s="22" t="str">
        <f t="shared" si="101"/>
        <v>S192A00A01</v>
      </c>
      <c r="G903" s="22" t="s">
        <v>100</v>
      </c>
      <c r="H903" s="23" t="s">
        <v>224</v>
      </c>
      <c r="I903" s="57">
        <v>3070721</v>
      </c>
      <c r="J903" s="50" t="s">
        <v>2069</v>
      </c>
      <c r="K903" s="17" t="s">
        <v>1249</v>
      </c>
      <c r="L903" s="17" t="s">
        <v>713</v>
      </c>
      <c r="M903" s="28">
        <v>350</v>
      </c>
      <c r="N903" s="28"/>
      <c r="O903" s="28"/>
      <c r="P903" s="28"/>
      <c r="Q903" s="27"/>
      <c r="R903" s="28">
        <f t="shared" si="103"/>
        <v>350</v>
      </c>
      <c r="S903" s="29">
        <v>350</v>
      </c>
      <c r="T903" s="30">
        <f t="shared" si="104"/>
        <v>0</v>
      </c>
      <c r="U903" s="31">
        <v>43159</v>
      </c>
      <c r="V903" s="32">
        <v>0</v>
      </c>
      <c r="W903" s="32">
        <v>0</v>
      </c>
      <c r="X903" s="32">
        <v>0</v>
      </c>
      <c r="Y903" s="32">
        <v>0</v>
      </c>
      <c r="Z903" s="33">
        <v>0</v>
      </c>
      <c r="AA903" s="33">
        <v>2</v>
      </c>
      <c r="AB903" s="33">
        <v>1</v>
      </c>
      <c r="AC903" s="33">
        <v>4</v>
      </c>
      <c r="AD903" s="33">
        <v>4</v>
      </c>
      <c r="AE903" s="33">
        <v>6</v>
      </c>
      <c r="AF903" s="33">
        <v>15</v>
      </c>
      <c r="AG903" s="33">
        <v>15</v>
      </c>
      <c r="AH903" s="33">
        <v>14</v>
      </c>
      <c r="AI903" s="33">
        <v>16</v>
      </c>
      <c r="AJ903" s="33">
        <v>18</v>
      </c>
      <c r="AK903" s="33">
        <v>36</v>
      </c>
      <c r="AL903" s="34">
        <v>131</v>
      </c>
      <c r="AM903" s="35">
        <v>47365.19</v>
      </c>
      <c r="AN903" s="17">
        <f t="shared" si="98"/>
        <v>2.3222556162422414</v>
      </c>
      <c r="AO903" s="36">
        <f t="shared" si="99"/>
        <v>0.37428571428571428</v>
      </c>
      <c r="AP903" s="37">
        <f t="shared" si="100"/>
        <v>0.37428571428571428</v>
      </c>
      <c r="AQ903" s="42"/>
      <c r="AR903" s="39">
        <v>20396.2</v>
      </c>
      <c r="AS903" s="22">
        <f t="shared" si="102"/>
        <v>2.7941479295162823</v>
      </c>
      <c r="AT903" s="40">
        <v>56990</v>
      </c>
    </row>
    <row r="904" spans="1:46" ht="47.25" x14ac:dyDescent="0.25">
      <c r="A904" s="17"/>
      <c r="B904" s="18" t="s">
        <v>1244</v>
      </c>
      <c r="C904" s="19" t="s">
        <v>1704</v>
      </c>
      <c r="D904" s="20" t="s">
        <v>129</v>
      </c>
      <c r="E904" s="49" t="s">
        <v>2070</v>
      </c>
      <c r="F904" s="22" t="str">
        <f t="shared" si="101"/>
        <v>S192A00G11</v>
      </c>
      <c r="G904" s="22" t="s">
        <v>100</v>
      </c>
      <c r="H904" s="23" t="s">
        <v>224</v>
      </c>
      <c r="I904" s="57">
        <v>3070721</v>
      </c>
      <c r="J904" s="50" t="s">
        <v>2069</v>
      </c>
      <c r="K904" s="17" t="s">
        <v>1249</v>
      </c>
      <c r="L904" s="17" t="s">
        <v>2071</v>
      </c>
      <c r="M904" s="28">
        <v>320</v>
      </c>
      <c r="N904" s="28"/>
      <c r="O904" s="28"/>
      <c r="P904" s="28"/>
      <c r="Q904" s="27"/>
      <c r="R904" s="28">
        <f t="shared" si="103"/>
        <v>320</v>
      </c>
      <c r="S904" s="29">
        <v>320</v>
      </c>
      <c r="T904" s="30">
        <f t="shared" si="104"/>
        <v>0</v>
      </c>
      <c r="U904" s="31">
        <v>43159</v>
      </c>
      <c r="V904" s="32">
        <v>0</v>
      </c>
      <c r="W904" s="32">
        <v>0</v>
      </c>
      <c r="X904" s="32">
        <v>0</v>
      </c>
      <c r="Y904" s="32">
        <v>0</v>
      </c>
      <c r="Z904" s="33">
        <v>0</v>
      </c>
      <c r="AA904" s="33">
        <v>1</v>
      </c>
      <c r="AB904" s="33">
        <v>5</v>
      </c>
      <c r="AC904" s="33">
        <v>2</v>
      </c>
      <c r="AD904" s="33">
        <v>5</v>
      </c>
      <c r="AE904" s="33">
        <v>9</v>
      </c>
      <c r="AF904" s="33">
        <v>3</v>
      </c>
      <c r="AG904" s="33">
        <v>9</v>
      </c>
      <c r="AH904" s="33">
        <v>7</v>
      </c>
      <c r="AI904" s="33">
        <v>10</v>
      </c>
      <c r="AJ904" s="33">
        <v>15</v>
      </c>
      <c r="AK904" s="33">
        <v>25</v>
      </c>
      <c r="AL904" s="34">
        <v>91</v>
      </c>
      <c r="AM904" s="35">
        <v>47950.16</v>
      </c>
      <c r="AN904" s="17">
        <f t="shared" si="98"/>
        <v>2.3509359586589658</v>
      </c>
      <c r="AO904" s="36">
        <f t="shared" si="99"/>
        <v>0.28437499999999999</v>
      </c>
      <c r="AP904" s="37">
        <f t="shared" si="100"/>
        <v>0.28437499999999999</v>
      </c>
      <c r="AQ904" s="42"/>
      <c r="AR904" s="39">
        <v>20396.2</v>
      </c>
      <c r="AS904" s="22">
        <f t="shared" si="102"/>
        <v>2.7941479295162823</v>
      </c>
      <c r="AT904" s="40">
        <v>56990</v>
      </c>
    </row>
    <row r="905" spans="1:46" ht="47.25" x14ac:dyDescent="0.25">
      <c r="A905" s="17"/>
      <c r="B905" s="18" t="s">
        <v>1244</v>
      </c>
      <c r="C905" s="19" t="s">
        <v>1704</v>
      </c>
      <c r="D905" s="20" t="s">
        <v>129</v>
      </c>
      <c r="E905" s="49" t="s">
        <v>2072</v>
      </c>
      <c r="F905" s="22" t="str">
        <f t="shared" si="101"/>
        <v>S193A00A01</v>
      </c>
      <c r="G905" s="22" t="s">
        <v>100</v>
      </c>
      <c r="H905" s="23" t="s">
        <v>224</v>
      </c>
      <c r="I905" s="57">
        <v>3070720</v>
      </c>
      <c r="J905" s="50" t="s">
        <v>2073</v>
      </c>
      <c r="K905" s="17" t="s">
        <v>1249</v>
      </c>
      <c r="L905" s="17" t="s">
        <v>713</v>
      </c>
      <c r="M905" s="28">
        <v>350</v>
      </c>
      <c r="N905" s="28"/>
      <c r="O905" s="28"/>
      <c r="P905" s="28"/>
      <c r="Q905" s="27"/>
      <c r="R905" s="28">
        <f t="shared" si="103"/>
        <v>350</v>
      </c>
      <c r="S905" s="29">
        <v>350</v>
      </c>
      <c r="T905" s="30">
        <f t="shared" si="104"/>
        <v>0</v>
      </c>
      <c r="U905" s="31">
        <v>43159</v>
      </c>
      <c r="V905" s="32">
        <v>0</v>
      </c>
      <c r="W905" s="32">
        <v>0</v>
      </c>
      <c r="X905" s="32">
        <v>0</v>
      </c>
      <c r="Y905" s="32">
        <v>0</v>
      </c>
      <c r="Z905" s="33">
        <v>0</v>
      </c>
      <c r="AA905" s="33">
        <v>2</v>
      </c>
      <c r="AB905" s="33">
        <v>1</v>
      </c>
      <c r="AC905" s="33">
        <v>2</v>
      </c>
      <c r="AD905" s="33">
        <v>2</v>
      </c>
      <c r="AE905" s="33">
        <v>5</v>
      </c>
      <c r="AF905" s="33">
        <v>4</v>
      </c>
      <c r="AG905" s="33">
        <v>8</v>
      </c>
      <c r="AH905" s="33">
        <v>2</v>
      </c>
      <c r="AI905" s="33">
        <v>10</v>
      </c>
      <c r="AJ905" s="33">
        <v>14</v>
      </c>
      <c r="AK905" s="33">
        <v>11</v>
      </c>
      <c r="AL905" s="34">
        <v>61</v>
      </c>
      <c r="AM905" s="35">
        <v>47399.18</v>
      </c>
      <c r="AN905" s="17">
        <f t="shared" si="98"/>
        <v>2.3423659293522303</v>
      </c>
      <c r="AO905" s="36">
        <f t="shared" si="99"/>
        <v>0.17428571428571429</v>
      </c>
      <c r="AP905" s="37">
        <f t="shared" si="100"/>
        <v>0.17428571428571429</v>
      </c>
      <c r="AQ905" s="42"/>
      <c r="AR905" s="39">
        <v>20235.600000000002</v>
      </c>
      <c r="AS905" s="22">
        <f t="shared" si="102"/>
        <v>2.8163237067346651</v>
      </c>
      <c r="AT905" s="40">
        <v>56990</v>
      </c>
    </row>
    <row r="906" spans="1:46" ht="47.25" x14ac:dyDescent="0.25">
      <c r="A906" s="17"/>
      <c r="B906" s="18" t="s">
        <v>1244</v>
      </c>
      <c r="C906" s="19" t="s">
        <v>1704</v>
      </c>
      <c r="D906" s="20" t="s">
        <v>129</v>
      </c>
      <c r="E906" s="49" t="s">
        <v>2074</v>
      </c>
      <c r="F906" s="22" t="str">
        <f t="shared" si="101"/>
        <v>S193A00A10</v>
      </c>
      <c r="G906" s="22" t="s">
        <v>100</v>
      </c>
      <c r="H906" s="23" t="s">
        <v>224</v>
      </c>
      <c r="I906" s="57">
        <v>3070720</v>
      </c>
      <c r="J906" s="50" t="s">
        <v>2073</v>
      </c>
      <c r="K906" s="17" t="s">
        <v>1249</v>
      </c>
      <c r="L906" s="17" t="s">
        <v>2075</v>
      </c>
      <c r="M906" s="28">
        <v>320</v>
      </c>
      <c r="N906" s="28"/>
      <c r="O906" s="28"/>
      <c r="P906" s="28"/>
      <c r="Q906" s="27"/>
      <c r="R906" s="28">
        <f t="shared" si="103"/>
        <v>320</v>
      </c>
      <c r="S906" s="29">
        <v>320</v>
      </c>
      <c r="T906" s="30">
        <f t="shared" si="104"/>
        <v>0</v>
      </c>
      <c r="U906" s="31">
        <v>43159</v>
      </c>
      <c r="V906" s="32">
        <v>0</v>
      </c>
      <c r="W906" s="32">
        <v>0</v>
      </c>
      <c r="X906" s="32">
        <v>0</v>
      </c>
      <c r="Y906" s="32">
        <v>0</v>
      </c>
      <c r="Z906" s="33">
        <v>0</v>
      </c>
      <c r="AA906" s="33">
        <v>0</v>
      </c>
      <c r="AB906" s="33">
        <v>2</v>
      </c>
      <c r="AC906" s="33">
        <v>0</v>
      </c>
      <c r="AD906" s="33">
        <v>0</v>
      </c>
      <c r="AE906" s="33">
        <v>3</v>
      </c>
      <c r="AF906" s="33">
        <v>0</v>
      </c>
      <c r="AG906" s="33">
        <v>12</v>
      </c>
      <c r="AH906" s="33">
        <v>8</v>
      </c>
      <c r="AI906" s="33">
        <v>11</v>
      </c>
      <c r="AJ906" s="33">
        <v>8</v>
      </c>
      <c r="AK906" s="33">
        <v>11</v>
      </c>
      <c r="AL906" s="34">
        <v>55</v>
      </c>
      <c r="AM906" s="35">
        <v>47308.45</v>
      </c>
      <c r="AN906" s="17">
        <f t="shared" si="98"/>
        <v>2.3378822471288219</v>
      </c>
      <c r="AO906" s="36">
        <f t="shared" si="99"/>
        <v>0.171875</v>
      </c>
      <c r="AP906" s="37">
        <f t="shared" si="100"/>
        <v>0.171875</v>
      </c>
      <c r="AQ906" s="42"/>
      <c r="AR906" s="39">
        <v>20235.600000000002</v>
      </c>
      <c r="AS906" s="22">
        <f t="shared" si="102"/>
        <v>2.8163237067346651</v>
      </c>
      <c r="AT906" s="40">
        <v>56990</v>
      </c>
    </row>
    <row r="907" spans="1:46" ht="47.25" x14ac:dyDescent="0.25">
      <c r="A907" s="17"/>
      <c r="B907" s="18" t="s">
        <v>1244</v>
      </c>
      <c r="C907" s="19" t="s">
        <v>1704</v>
      </c>
      <c r="D907" s="20" t="s">
        <v>129</v>
      </c>
      <c r="E907" s="49" t="s">
        <v>2076</v>
      </c>
      <c r="F907" s="22" t="str">
        <f t="shared" si="101"/>
        <v>S195A00A01</v>
      </c>
      <c r="G907" s="22" t="s">
        <v>100</v>
      </c>
      <c r="H907" s="23" t="s">
        <v>224</v>
      </c>
      <c r="I907" s="57">
        <v>3606001</v>
      </c>
      <c r="J907" s="50" t="s">
        <v>2077</v>
      </c>
      <c r="K907" s="17" t="s">
        <v>1249</v>
      </c>
      <c r="L907" s="17" t="s">
        <v>713</v>
      </c>
      <c r="M907" s="28">
        <v>260</v>
      </c>
      <c r="N907" s="28"/>
      <c r="O907" s="28"/>
      <c r="P907" s="28"/>
      <c r="Q907" s="27"/>
      <c r="R907" s="28">
        <f t="shared" si="103"/>
        <v>260</v>
      </c>
      <c r="S907" s="29">
        <v>260</v>
      </c>
      <c r="T907" s="30">
        <f t="shared" si="104"/>
        <v>0</v>
      </c>
      <c r="U907" s="31">
        <v>43159</v>
      </c>
      <c r="V907" s="32">
        <v>0</v>
      </c>
      <c r="W907" s="32">
        <v>0</v>
      </c>
      <c r="X907" s="32">
        <v>0</v>
      </c>
      <c r="Y907" s="32">
        <v>0</v>
      </c>
      <c r="Z907" s="33">
        <v>0</v>
      </c>
      <c r="AA907" s="33">
        <v>1</v>
      </c>
      <c r="AB907" s="33">
        <v>2</v>
      </c>
      <c r="AC907" s="33">
        <v>3</v>
      </c>
      <c r="AD907" s="33">
        <v>3</v>
      </c>
      <c r="AE907" s="33">
        <v>3</v>
      </c>
      <c r="AF907" s="33">
        <v>2</v>
      </c>
      <c r="AG907" s="33">
        <v>6</v>
      </c>
      <c r="AH907" s="33">
        <v>2</v>
      </c>
      <c r="AI907" s="33">
        <v>10</v>
      </c>
      <c r="AJ907" s="33">
        <v>9</v>
      </c>
      <c r="AK907" s="33">
        <v>4</v>
      </c>
      <c r="AL907" s="34">
        <v>45</v>
      </c>
      <c r="AM907" s="35">
        <v>53657</v>
      </c>
      <c r="AN907" s="17">
        <f t="shared" si="98"/>
        <v>2.2126050489472422</v>
      </c>
      <c r="AO907" s="36">
        <f t="shared" si="99"/>
        <v>0.17307692307692307</v>
      </c>
      <c r="AP907" s="37">
        <f t="shared" si="100"/>
        <v>0.17307692307692307</v>
      </c>
      <c r="AQ907" s="42"/>
      <c r="AR907" s="39">
        <v>24250.600000000002</v>
      </c>
      <c r="AS907" s="22">
        <f t="shared" si="102"/>
        <v>2.8861141580002143</v>
      </c>
      <c r="AT907" s="40">
        <v>69990</v>
      </c>
    </row>
    <row r="908" spans="1:46" ht="47.25" x14ac:dyDescent="0.25">
      <c r="A908" s="17"/>
      <c r="B908" s="18" t="s">
        <v>1244</v>
      </c>
      <c r="C908" s="19" t="s">
        <v>1704</v>
      </c>
      <c r="D908" s="20" t="s">
        <v>129</v>
      </c>
      <c r="E908" s="49" t="s">
        <v>2078</v>
      </c>
      <c r="F908" s="22" t="str">
        <f t="shared" si="101"/>
        <v>S197A00A01</v>
      </c>
      <c r="G908" s="22" t="s">
        <v>100</v>
      </c>
      <c r="H908" s="23" t="s">
        <v>224</v>
      </c>
      <c r="I908" s="57">
        <v>3606000</v>
      </c>
      <c r="J908" s="50" t="s">
        <v>2079</v>
      </c>
      <c r="K908" s="17" t="s">
        <v>1249</v>
      </c>
      <c r="L908" s="17" t="s">
        <v>713</v>
      </c>
      <c r="M908" s="28">
        <v>260</v>
      </c>
      <c r="N908" s="28"/>
      <c r="O908" s="28"/>
      <c r="P908" s="28"/>
      <c r="Q908" s="27"/>
      <c r="R908" s="28">
        <f t="shared" si="103"/>
        <v>260</v>
      </c>
      <c r="S908" s="29">
        <v>260</v>
      </c>
      <c r="T908" s="30">
        <f t="shared" si="104"/>
        <v>0</v>
      </c>
      <c r="U908" s="31">
        <v>43159</v>
      </c>
      <c r="V908" s="32">
        <v>0</v>
      </c>
      <c r="W908" s="32">
        <v>0</v>
      </c>
      <c r="X908" s="32">
        <v>0</v>
      </c>
      <c r="Y908" s="32">
        <v>0</v>
      </c>
      <c r="Z908" s="33">
        <v>0</v>
      </c>
      <c r="AA908" s="33">
        <v>0</v>
      </c>
      <c r="AB908" s="33">
        <v>2</v>
      </c>
      <c r="AC908" s="33">
        <v>3</v>
      </c>
      <c r="AD908" s="33">
        <v>2</v>
      </c>
      <c r="AE908" s="33">
        <v>2</v>
      </c>
      <c r="AF908" s="33">
        <v>2</v>
      </c>
      <c r="AG908" s="33">
        <v>6</v>
      </c>
      <c r="AH908" s="33">
        <v>5</v>
      </c>
      <c r="AI908" s="33">
        <v>10</v>
      </c>
      <c r="AJ908" s="33">
        <v>9</v>
      </c>
      <c r="AK908" s="33">
        <v>8</v>
      </c>
      <c r="AL908" s="34">
        <v>49</v>
      </c>
      <c r="AM908" s="35">
        <v>58427.63</v>
      </c>
      <c r="AN908" s="17">
        <f t="shared" si="98"/>
        <v>2.4833338291985259</v>
      </c>
      <c r="AO908" s="36">
        <f t="shared" si="99"/>
        <v>0.18846153846153846</v>
      </c>
      <c r="AP908" s="37">
        <f t="shared" si="100"/>
        <v>0.18846153846153846</v>
      </c>
      <c r="AQ908" s="42"/>
      <c r="AR908" s="39">
        <v>23527.9</v>
      </c>
      <c r="AS908" s="22">
        <f t="shared" si="102"/>
        <v>2.9747661287237701</v>
      </c>
      <c r="AT908" s="40">
        <v>69990</v>
      </c>
    </row>
    <row r="909" spans="1:46" ht="47.25" x14ac:dyDescent="0.25">
      <c r="A909" s="17"/>
      <c r="B909" s="18" t="s">
        <v>1244</v>
      </c>
      <c r="C909" s="19" t="s">
        <v>1704</v>
      </c>
      <c r="D909" s="20" t="s">
        <v>129</v>
      </c>
      <c r="E909" s="49" t="s">
        <v>2080</v>
      </c>
      <c r="F909" s="22" t="str">
        <f t="shared" si="101"/>
        <v>S199A00A01</v>
      </c>
      <c r="G909" s="22" t="s">
        <v>100</v>
      </c>
      <c r="H909" s="23" t="s">
        <v>224</v>
      </c>
      <c r="I909" s="57">
        <v>3111138</v>
      </c>
      <c r="J909" s="50" t="s">
        <v>2081</v>
      </c>
      <c r="K909" s="17" t="s">
        <v>1249</v>
      </c>
      <c r="L909" s="17" t="s">
        <v>713</v>
      </c>
      <c r="M909" s="28">
        <v>260</v>
      </c>
      <c r="N909" s="28"/>
      <c r="O909" s="28"/>
      <c r="P909" s="28"/>
      <c r="Q909" s="27"/>
      <c r="R909" s="28">
        <f t="shared" si="103"/>
        <v>260</v>
      </c>
      <c r="S909" s="29">
        <v>260</v>
      </c>
      <c r="T909" s="30">
        <f t="shared" si="104"/>
        <v>0</v>
      </c>
      <c r="U909" s="31">
        <v>43159</v>
      </c>
      <c r="V909" s="32">
        <v>0</v>
      </c>
      <c r="W909" s="32">
        <v>0</v>
      </c>
      <c r="X909" s="32">
        <v>0</v>
      </c>
      <c r="Y909" s="32">
        <v>0</v>
      </c>
      <c r="Z909" s="33">
        <v>0</v>
      </c>
      <c r="AA909" s="33">
        <v>0</v>
      </c>
      <c r="AB909" s="33">
        <v>0</v>
      </c>
      <c r="AC909" s="33">
        <v>1</v>
      </c>
      <c r="AD909" s="33">
        <v>1</v>
      </c>
      <c r="AE909" s="33">
        <v>2</v>
      </c>
      <c r="AF909" s="33">
        <v>1</v>
      </c>
      <c r="AG909" s="33">
        <v>1</v>
      </c>
      <c r="AH909" s="33">
        <v>2</v>
      </c>
      <c r="AI909" s="33">
        <v>6</v>
      </c>
      <c r="AJ909" s="44">
        <v>4</v>
      </c>
      <c r="AK909" s="44">
        <v>10</v>
      </c>
      <c r="AL909" s="34">
        <v>28</v>
      </c>
      <c r="AM909" s="35">
        <v>49240.1</v>
      </c>
      <c r="AN909" s="17">
        <f t="shared" si="98"/>
        <v>2.0751328035939673</v>
      </c>
      <c r="AO909" s="36">
        <f t="shared" si="99"/>
        <v>0.1076923076923077</v>
      </c>
      <c r="AP909" s="37">
        <f t="shared" si="100"/>
        <v>0.1076923076923077</v>
      </c>
      <c r="AQ909" s="42"/>
      <c r="AR909" s="39">
        <v>23728.65</v>
      </c>
      <c r="AS909" s="22">
        <f t="shared" si="102"/>
        <v>2.9495989025924354</v>
      </c>
      <c r="AT909" s="40">
        <v>69990</v>
      </c>
    </row>
    <row r="910" spans="1:46" ht="47.25" x14ac:dyDescent="0.25">
      <c r="A910" s="17"/>
      <c r="B910" s="18" t="s">
        <v>1244</v>
      </c>
      <c r="C910" s="19" t="s">
        <v>1704</v>
      </c>
      <c r="D910" s="20" t="s">
        <v>129</v>
      </c>
      <c r="E910" s="49" t="s">
        <v>2082</v>
      </c>
      <c r="F910" s="22" t="str">
        <f t="shared" si="101"/>
        <v>S199A00A2Q</v>
      </c>
      <c r="G910" s="22" t="s">
        <v>100</v>
      </c>
      <c r="H910" s="23" t="s">
        <v>224</v>
      </c>
      <c r="I910" s="57">
        <v>3111138</v>
      </c>
      <c r="J910" s="50" t="s">
        <v>2081</v>
      </c>
      <c r="K910" s="17" t="s">
        <v>1249</v>
      </c>
      <c r="L910" s="17" t="s">
        <v>1745</v>
      </c>
      <c r="M910" s="28">
        <v>260</v>
      </c>
      <c r="N910" s="28"/>
      <c r="O910" s="28"/>
      <c r="P910" s="28"/>
      <c r="Q910" s="27"/>
      <c r="R910" s="28">
        <f t="shared" si="103"/>
        <v>260</v>
      </c>
      <c r="S910" s="29">
        <v>260</v>
      </c>
      <c r="T910" s="30">
        <f t="shared" si="104"/>
        <v>0</v>
      </c>
      <c r="U910" s="31">
        <v>43159</v>
      </c>
      <c r="V910" s="32">
        <v>0</v>
      </c>
      <c r="W910" s="32">
        <v>0</v>
      </c>
      <c r="X910" s="32">
        <v>0</v>
      </c>
      <c r="Y910" s="32">
        <v>0</v>
      </c>
      <c r="Z910" s="33">
        <v>0</v>
      </c>
      <c r="AA910" s="33">
        <v>0</v>
      </c>
      <c r="AB910" s="33">
        <v>2</v>
      </c>
      <c r="AC910" s="33">
        <v>2</v>
      </c>
      <c r="AD910" s="33">
        <v>1</v>
      </c>
      <c r="AE910" s="33">
        <v>0</v>
      </c>
      <c r="AF910" s="33">
        <v>1</v>
      </c>
      <c r="AG910" s="33">
        <v>1</v>
      </c>
      <c r="AH910" s="33">
        <v>1</v>
      </c>
      <c r="AI910" s="33">
        <v>4</v>
      </c>
      <c r="AJ910" s="44">
        <v>1</v>
      </c>
      <c r="AK910" s="44">
        <v>5</v>
      </c>
      <c r="AL910" s="34">
        <v>18</v>
      </c>
      <c r="AM910" s="35">
        <v>45490.6</v>
      </c>
      <c r="AN910" s="17">
        <f t="shared" si="98"/>
        <v>1.9171170715569574</v>
      </c>
      <c r="AO910" s="36">
        <f t="shared" si="99"/>
        <v>6.9230769230769235E-2</v>
      </c>
      <c r="AP910" s="37">
        <f t="shared" si="100"/>
        <v>6.9230769230769235E-2</v>
      </c>
      <c r="AQ910" s="42"/>
      <c r="AR910" s="39">
        <v>23728.65</v>
      </c>
      <c r="AS910" s="22">
        <f t="shared" si="102"/>
        <v>2.9495989025924354</v>
      </c>
      <c r="AT910" s="40">
        <v>69990</v>
      </c>
    </row>
    <row r="911" spans="1:46" ht="47.25" x14ac:dyDescent="0.25">
      <c r="A911" s="17"/>
      <c r="B911" s="18" t="s">
        <v>1244</v>
      </c>
      <c r="C911" s="19" t="s">
        <v>1704</v>
      </c>
      <c r="D911" s="20" t="s">
        <v>129</v>
      </c>
      <c r="E911" s="49" t="s">
        <v>2083</v>
      </c>
      <c r="F911" s="22" t="str">
        <f t="shared" si="101"/>
        <v>S201A00A01</v>
      </c>
      <c r="G911" s="22" t="s">
        <v>100</v>
      </c>
      <c r="H911" s="23" t="s">
        <v>224</v>
      </c>
      <c r="I911" s="57">
        <v>3111137</v>
      </c>
      <c r="J911" s="50" t="s">
        <v>1735</v>
      </c>
      <c r="K911" s="17" t="s">
        <v>1249</v>
      </c>
      <c r="L911" s="17" t="s">
        <v>713</v>
      </c>
      <c r="M911" s="28">
        <v>260</v>
      </c>
      <c r="N911" s="28"/>
      <c r="O911" s="28"/>
      <c r="P911" s="28"/>
      <c r="Q911" s="27"/>
      <c r="R911" s="28">
        <f t="shared" si="103"/>
        <v>260</v>
      </c>
      <c r="S911" s="29">
        <v>260</v>
      </c>
      <c r="T911" s="30">
        <f t="shared" si="104"/>
        <v>0</v>
      </c>
      <c r="U911" s="31">
        <v>43159</v>
      </c>
      <c r="V911" s="32">
        <v>0</v>
      </c>
      <c r="W911" s="32">
        <v>0</v>
      </c>
      <c r="X911" s="32">
        <v>0</v>
      </c>
      <c r="Y911" s="32">
        <v>0</v>
      </c>
      <c r="Z911" s="33">
        <v>0</v>
      </c>
      <c r="AA911" s="33">
        <v>1</v>
      </c>
      <c r="AB911" s="33">
        <v>0</v>
      </c>
      <c r="AC911" s="33">
        <v>6</v>
      </c>
      <c r="AD911" s="33">
        <v>4</v>
      </c>
      <c r="AE911" s="33">
        <v>7</v>
      </c>
      <c r="AF911" s="33">
        <v>2</v>
      </c>
      <c r="AG911" s="33">
        <v>2</v>
      </c>
      <c r="AH911" s="33">
        <v>9</v>
      </c>
      <c r="AI911" s="33">
        <v>6</v>
      </c>
      <c r="AJ911" s="33">
        <v>10</v>
      </c>
      <c r="AK911" s="33">
        <v>10</v>
      </c>
      <c r="AL911" s="34">
        <v>57</v>
      </c>
      <c r="AM911" s="35">
        <v>58990</v>
      </c>
      <c r="AN911" s="17">
        <f t="shared" si="98"/>
        <v>2.4693115104074006</v>
      </c>
      <c r="AO911" s="36">
        <f t="shared" si="99"/>
        <v>0.21923076923076923</v>
      </c>
      <c r="AP911" s="37">
        <f t="shared" si="100"/>
        <v>0.21923076923076923</v>
      </c>
      <c r="AQ911" s="42"/>
      <c r="AR911" s="39">
        <v>23889.250000000004</v>
      </c>
      <c r="AS911" s="22">
        <f t="shared" si="102"/>
        <v>2.9297696662724859</v>
      </c>
      <c r="AT911" s="40">
        <v>69990</v>
      </c>
    </row>
    <row r="912" spans="1:46" ht="47.25" x14ac:dyDescent="0.25">
      <c r="A912" s="17"/>
      <c r="B912" s="18" t="s">
        <v>1244</v>
      </c>
      <c r="C912" s="19" t="s">
        <v>1704</v>
      </c>
      <c r="D912" s="20" t="s">
        <v>129</v>
      </c>
      <c r="E912" s="49" t="s">
        <v>2084</v>
      </c>
      <c r="F912" s="22" t="str">
        <f t="shared" si="101"/>
        <v>S201A00A10</v>
      </c>
      <c r="G912" s="22" t="s">
        <v>100</v>
      </c>
      <c r="H912" s="23" t="s">
        <v>224</v>
      </c>
      <c r="I912" s="57">
        <v>3111137</v>
      </c>
      <c r="J912" s="50" t="s">
        <v>1735</v>
      </c>
      <c r="K912" s="17" t="s">
        <v>1249</v>
      </c>
      <c r="L912" s="17" t="s">
        <v>1710</v>
      </c>
      <c r="M912" s="28">
        <v>260</v>
      </c>
      <c r="N912" s="28"/>
      <c r="O912" s="28"/>
      <c r="P912" s="28"/>
      <c r="Q912" s="27"/>
      <c r="R912" s="28">
        <f t="shared" si="103"/>
        <v>260</v>
      </c>
      <c r="S912" s="29">
        <v>260</v>
      </c>
      <c r="T912" s="30">
        <f t="shared" si="104"/>
        <v>0</v>
      </c>
      <c r="U912" s="31">
        <v>43159</v>
      </c>
      <c r="V912" s="32">
        <v>0</v>
      </c>
      <c r="W912" s="32">
        <v>0</v>
      </c>
      <c r="X912" s="32">
        <v>0</v>
      </c>
      <c r="Y912" s="32">
        <v>0</v>
      </c>
      <c r="Z912" s="33">
        <v>0</v>
      </c>
      <c r="AA912" s="33">
        <v>1</v>
      </c>
      <c r="AB912" s="33">
        <v>3</v>
      </c>
      <c r="AC912" s="33">
        <v>4</v>
      </c>
      <c r="AD912" s="33">
        <v>0</v>
      </c>
      <c r="AE912" s="33">
        <v>7</v>
      </c>
      <c r="AF912" s="33">
        <v>7</v>
      </c>
      <c r="AG912" s="33">
        <v>7</v>
      </c>
      <c r="AH912" s="33">
        <v>5</v>
      </c>
      <c r="AI912" s="33">
        <v>10</v>
      </c>
      <c r="AJ912" s="33">
        <v>8</v>
      </c>
      <c r="AK912" s="33">
        <v>11</v>
      </c>
      <c r="AL912" s="34">
        <v>63</v>
      </c>
      <c r="AM912" s="35">
        <v>58353.82</v>
      </c>
      <c r="AN912" s="17">
        <f t="shared" si="98"/>
        <v>2.4426811222621048</v>
      </c>
      <c r="AO912" s="36">
        <f t="shared" si="99"/>
        <v>0.24230769230769231</v>
      </c>
      <c r="AP912" s="37">
        <f t="shared" si="100"/>
        <v>0.24230769230769231</v>
      </c>
      <c r="AQ912" s="42"/>
      <c r="AR912" s="39">
        <v>23889.250000000004</v>
      </c>
      <c r="AS912" s="22">
        <f t="shared" si="102"/>
        <v>2.9297696662724859</v>
      </c>
      <c r="AT912" s="40">
        <v>69990</v>
      </c>
    </row>
    <row r="913" spans="1:46" ht="47.25" x14ac:dyDescent="0.25">
      <c r="A913" s="17"/>
      <c r="B913" s="18" t="s">
        <v>1244</v>
      </c>
      <c r="C913" s="19" t="s">
        <v>1704</v>
      </c>
      <c r="D913" s="20" t="s">
        <v>129</v>
      </c>
      <c r="E913" s="49" t="s">
        <v>2085</v>
      </c>
      <c r="F913" s="22" t="str">
        <f t="shared" si="101"/>
        <v>S203A00A01</v>
      </c>
      <c r="G913" s="22" t="s">
        <v>100</v>
      </c>
      <c r="H913" s="23" t="s">
        <v>224</v>
      </c>
      <c r="I913" s="57">
        <v>2181941</v>
      </c>
      <c r="J913" s="50" t="s">
        <v>2086</v>
      </c>
      <c r="K913" s="17" t="s">
        <v>1249</v>
      </c>
      <c r="L913" s="17" t="s">
        <v>713</v>
      </c>
      <c r="M913" s="28">
        <v>350</v>
      </c>
      <c r="N913" s="28"/>
      <c r="O913" s="28"/>
      <c r="P913" s="28"/>
      <c r="Q913" s="27"/>
      <c r="R913" s="28">
        <f t="shared" si="103"/>
        <v>350</v>
      </c>
      <c r="S913" s="29">
        <v>350</v>
      </c>
      <c r="T913" s="30">
        <f t="shared" si="104"/>
        <v>0</v>
      </c>
      <c r="U913" s="31">
        <v>43159</v>
      </c>
      <c r="V913" s="32">
        <v>0</v>
      </c>
      <c r="W913" s="32">
        <v>0</v>
      </c>
      <c r="X913" s="32">
        <v>0</v>
      </c>
      <c r="Y913" s="32">
        <v>0</v>
      </c>
      <c r="Z913" s="32">
        <v>0</v>
      </c>
      <c r="AA913" s="32">
        <v>2</v>
      </c>
      <c r="AB913" s="32">
        <v>2</v>
      </c>
      <c r="AC913" s="32">
        <v>2</v>
      </c>
      <c r="AD913" s="32">
        <v>9</v>
      </c>
      <c r="AE913" s="32">
        <v>6</v>
      </c>
      <c r="AF913" s="32">
        <v>5</v>
      </c>
      <c r="AG913" s="32">
        <v>5</v>
      </c>
      <c r="AH913" s="32">
        <v>6</v>
      </c>
      <c r="AI913" s="32">
        <v>6</v>
      </c>
      <c r="AJ913" s="33">
        <v>7</v>
      </c>
      <c r="AK913" s="33">
        <v>15</v>
      </c>
      <c r="AL913" s="34">
        <v>65</v>
      </c>
      <c r="AM913" s="35">
        <v>48023.53</v>
      </c>
      <c r="AN913" s="17">
        <f t="shared" si="98"/>
        <v>2.4212608588239442</v>
      </c>
      <c r="AO913" s="36">
        <f t="shared" si="99"/>
        <v>0.18571428571428572</v>
      </c>
      <c r="AP913" s="37">
        <f t="shared" si="100"/>
        <v>0.18571428571428572</v>
      </c>
      <c r="AQ913" s="42"/>
      <c r="AR913" s="39">
        <v>19834.100000000002</v>
      </c>
      <c r="AS913" s="22">
        <f t="shared" si="102"/>
        <v>3.0245889654685616</v>
      </c>
      <c r="AT913" s="40">
        <v>59990</v>
      </c>
    </row>
    <row r="914" spans="1:46" ht="47.25" x14ac:dyDescent="0.25">
      <c r="A914" s="17"/>
      <c r="B914" s="18" t="s">
        <v>1244</v>
      </c>
      <c r="C914" s="19" t="s">
        <v>1704</v>
      </c>
      <c r="D914" s="20" t="s">
        <v>129</v>
      </c>
      <c r="E914" s="49" t="s">
        <v>2087</v>
      </c>
      <c r="F914" s="22" t="str">
        <f t="shared" si="101"/>
        <v>S203A00A10</v>
      </c>
      <c r="G914" s="22" t="s">
        <v>100</v>
      </c>
      <c r="H914" s="23" t="s">
        <v>224</v>
      </c>
      <c r="I914" s="57">
        <v>2181941</v>
      </c>
      <c r="J914" s="50" t="s">
        <v>2086</v>
      </c>
      <c r="K914" s="17" t="s">
        <v>1249</v>
      </c>
      <c r="L914" s="17" t="s">
        <v>2075</v>
      </c>
      <c r="M914" s="28">
        <v>320</v>
      </c>
      <c r="N914" s="28"/>
      <c r="O914" s="28"/>
      <c r="P914" s="28"/>
      <c r="Q914" s="27"/>
      <c r="R914" s="28">
        <f t="shared" si="103"/>
        <v>320</v>
      </c>
      <c r="S914" s="29">
        <v>320</v>
      </c>
      <c r="T914" s="30">
        <f t="shared" si="104"/>
        <v>0</v>
      </c>
      <c r="U914" s="31">
        <v>43159</v>
      </c>
      <c r="V914" s="32">
        <v>0</v>
      </c>
      <c r="W914" s="32">
        <v>0</v>
      </c>
      <c r="X914" s="32">
        <v>0</v>
      </c>
      <c r="Y914" s="32">
        <v>0</v>
      </c>
      <c r="Z914" s="32">
        <v>0</v>
      </c>
      <c r="AA914" s="32">
        <v>0</v>
      </c>
      <c r="AB914" s="32">
        <v>1</v>
      </c>
      <c r="AC914" s="32">
        <v>0</v>
      </c>
      <c r="AD914" s="32">
        <v>3</v>
      </c>
      <c r="AE914" s="32">
        <v>2</v>
      </c>
      <c r="AF914" s="32">
        <v>3</v>
      </c>
      <c r="AG914" s="32">
        <v>2</v>
      </c>
      <c r="AH914" s="32">
        <v>3</v>
      </c>
      <c r="AI914" s="32">
        <v>6</v>
      </c>
      <c r="AJ914" s="33">
        <v>5</v>
      </c>
      <c r="AK914" s="33">
        <v>5</v>
      </c>
      <c r="AL914" s="34">
        <v>30</v>
      </c>
      <c r="AM914" s="35">
        <v>47190</v>
      </c>
      <c r="AN914" s="17">
        <f t="shared" si="98"/>
        <v>2.3792357606344625</v>
      </c>
      <c r="AO914" s="36">
        <f t="shared" si="99"/>
        <v>9.375E-2</v>
      </c>
      <c r="AP914" s="37">
        <f t="shared" si="100"/>
        <v>9.375E-2</v>
      </c>
      <c r="AQ914" s="42"/>
      <c r="AR914" s="39">
        <v>19834.100000000002</v>
      </c>
      <c r="AS914" s="22">
        <f t="shared" si="102"/>
        <v>3.0245889654685616</v>
      </c>
      <c r="AT914" s="40">
        <v>59990</v>
      </c>
    </row>
    <row r="915" spans="1:46" ht="47.25" x14ac:dyDescent="0.25">
      <c r="A915" s="17"/>
      <c r="B915" s="18" t="s">
        <v>1244</v>
      </c>
      <c r="C915" s="19" t="s">
        <v>1704</v>
      </c>
      <c r="D915" s="20" t="s">
        <v>129</v>
      </c>
      <c r="E915" s="49" t="s">
        <v>2088</v>
      </c>
      <c r="F915" s="22" t="str">
        <f t="shared" si="101"/>
        <v>S205A00A01</v>
      </c>
      <c r="G915" s="22" t="s">
        <v>100</v>
      </c>
      <c r="H915" s="23" t="s">
        <v>224</v>
      </c>
      <c r="I915" s="57">
        <v>2181935</v>
      </c>
      <c r="J915" s="50" t="s">
        <v>2089</v>
      </c>
      <c r="K915" s="17" t="s">
        <v>1249</v>
      </c>
      <c r="L915" s="17" t="s">
        <v>713</v>
      </c>
      <c r="M915" s="28">
        <v>350</v>
      </c>
      <c r="N915" s="28"/>
      <c r="O915" s="28"/>
      <c r="P915" s="28"/>
      <c r="Q915" s="27"/>
      <c r="R915" s="28">
        <f t="shared" si="103"/>
        <v>350</v>
      </c>
      <c r="S915" s="29">
        <v>350</v>
      </c>
      <c r="T915" s="30">
        <f t="shared" si="104"/>
        <v>0</v>
      </c>
      <c r="U915" s="31">
        <v>43159</v>
      </c>
      <c r="V915" s="32">
        <v>0</v>
      </c>
      <c r="W915" s="32">
        <v>0</v>
      </c>
      <c r="X915" s="32">
        <v>0</v>
      </c>
      <c r="Y915" s="32">
        <v>0</v>
      </c>
      <c r="Z915" s="32">
        <v>0</v>
      </c>
      <c r="AA915" s="32">
        <v>1</v>
      </c>
      <c r="AB915" s="32">
        <v>1</v>
      </c>
      <c r="AC915" s="32">
        <v>2</v>
      </c>
      <c r="AD915" s="32">
        <v>0</v>
      </c>
      <c r="AE915" s="32">
        <v>1</v>
      </c>
      <c r="AF915" s="32">
        <v>3</v>
      </c>
      <c r="AG915" s="32">
        <v>1</v>
      </c>
      <c r="AH915" s="32">
        <v>0</v>
      </c>
      <c r="AI915" s="32">
        <v>2</v>
      </c>
      <c r="AJ915" s="33">
        <v>0</v>
      </c>
      <c r="AK915" s="33">
        <v>5</v>
      </c>
      <c r="AL915" s="34">
        <v>16</v>
      </c>
      <c r="AM915" s="35">
        <v>48490.2</v>
      </c>
      <c r="AN915" s="17">
        <f t="shared" si="98"/>
        <v>2.3405543166613567</v>
      </c>
      <c r="AO915" s="36">
        <f t="shared" si="99"/>
        <v>4.5714285714285714E-2</v>
      </c>
      <c r="AP915" s="37">
        <f t="shared" si="100"/>
        <v>4.5714285714285714E-2</v>
      </c>
      <c r="AQ915" s="42"/>
      <c r="AR915" s="39">
        <v>20717.400000000001</v>
      </c>
      <c r="AS915" s="22">
        <f t="shared" si="102"/>
        <v>2.895633621979592</v>
      </c>
      <c r="AT915" s="40">
        <v>59990</v>
      </c>
    </row>
    <row r="916" spans="1:46" ht="47.25" x14ac:dyDescent="0.25">
      <c r="A916" s="17"/>
      <c r="B916" s="18" t="s">
        <v>1244</v>
      </c>
      <c r="C916" s="19" t="s">
        <v>1704</v>
      </c>
      <c r="D916" s="20" t="s">
        <v>129</v>
      </c>
      <c r="E916" s="49" t="s">
        <v>2090</v>
      </c>
      <c r="F916" s="22" t="str">
        <f t="shared" si="101"/>
        <v>S205A00G11</v>
      </c>
      <c r="G916" s="22" t="s">
        <v>100</v>
      </c>
      <c r="H916" s="23" t="s">
        <v>224</v>
      </c>
      <c r="I916" s="57">
        <v>2181935</v>
      </c>
      <c r="J916" s="50" t="s">
        <v>2089</v>
      </c>
      <c r="K916" s="17" t="s">
        <v>1249</v>
      </c>
      <c r="L916" s="17" t="s">
        <v>1716</v>
      </c>
      <c r="M916" s="28">
        <v>320</v>
      </c>
      <c r="N916" s="28"/>
      <c r="O916" s="28"/>
      <c r="P916" s="28"/>
      <c r="Q916" s="27"/>
      <c r="R916" s="28">
        <f t="shared" si="103"/>
        <v>320</v>
      </c>
      <c r="S916" s="29">
        <v>320</v>
      </c>
      <c r="T916" s="30">
        <f t="shared" si="104"/>
        <v>0</v>
      </c>
      <c r="U916" s="31">
        <v>43159</v>
      </c>
      <c r="V916" s="32">
        <v>0</v>
      </c>
      <c r="W916" s="32">
        <v>0</v>
      </c>
      <c r="X916" s="32">
        <v>0</v>
      </c>
      <c r="Y916" s="32">
        <v>0</v>
      </c>
      <c r="Z916" s="32">
        <v>0</v>
      </c>
      <c r="AA916" s="32">
        <v>1</v>
      </c>
      <c r="AB916" s="32">
        <v>0</v>
      </c>
      <c r="AC916" s="32">
        <v>0</v>
      </c>
      <c r="AD916" s="32">
        <v>0</v>
      </c>
      <c r="AE916" s="32">
        <v>0</v>
      </c>
      <c r="AF916" s="32">
        <v>1</v>
      </c>
      <c r="AG916" s="32">
        <v>1</v>
      </c>
      <c r="AH916" s="32">
        <v>0</v>
      </c>
      <c r="AI916" s="32">
        <v>4</v>
      </c>
      <c r="AJ916" s="33">
        <v>4</v>
      </c>
      <c r="AK916" s="33">
        <v>4</v>
      </c>
      <c r="AL916" s="34">
        <v>15</v>
      </c>
      <c r="AM916" s="35">
        <v>45615.25</v>
      </c>
      <c r="AN916" s="17">
        <f t="shared" si="98"/>
        <v>2.2017844903317982</v>
      </c>
      <c r="AO916" s="36">
        <f t="shared" si="99"/>
        <v>4.6875E-2</v>
      </c>
      <c r="AP916" s="37">
        <f t="shared" si="100"/>
        <v>4.6875E-2</v>
      </c>
      <c r="AQ916" s="42"/>
      <c r="AR916" s="39">
        <v>20717.400000000001</v>
      </c>
      <c r="AS916" s="22">
        <f t="shared" si="102"/>
        <v>2.895633621979592</v>
      </c>
      <c r="AT916" s="40">
        <v>59990</v>
      </c>
    </row>
    <row r="917" spans="1:46" ht="47.25" x14ac:dyDescent="0.25">
      <c r="A917" s="17"/>
      <c r="B917" s="18" t="s">
        <v>1244</v>
      </c>
      <c r="C917" s="19" t="s">
        <v>1704</v>
      </c>
      <c r="D917" s="20" t="s">
        <v>129</v>
      </c>
      <c r="E917" s="49" t="s">
        <v>2091</v>
      </c>
      <c r="F917" s="22" t="str">
        <f t="shared" si="101"/>
        <v>S209A00A01</v>
      </c>
      <c r="G917" s="22" t="s">
        <v>100</v>
      </c>
      <c r="H917" s="23" t="s">
        <v>224</v>
      </c>
      <c r="I917" s="57">
        <v>0</v>
      </c>
      <c r="J917" s="50" t="s">
        <v>2092</v>
      </c>
      <c r="K917" s="17" t="s">
        <v>1249</v>
      </c>
      <c r="L917" s="17" t="s">
        <v>713</v>
      </c>
      <c r="M917" s="28">
        <v>350</v>
      </c>
      <c r="N917" s="28"/>
      <c r="O917" s="28"/>
      <c r="P917" s="28"/>
      <c r="Q917" s="27"/>
      <c r="R917" s="28">
        <f t="shared" si="103"/>
        <v>350</v>
      </c>
      <c r="S917" s="29">
        <v>350</v>
      </c>
      <c r="T917" s="30">
        <f t="shared" si="104"/>
        <v>0</v>
      </c>
      <c r="U917" s="31">
        <v>43159</v>
      </c>
      <c r="V917" s="32">
        <v>0</v>
      </c>
      <c r="W917" s="32">
        <v>0</v>
      </c>
      <c r="X917" s="32">
        <v>0</v>
      </c>
      <c r="Y917" s="32">
        <v>0</v>
      </c>
      <c r="Z917" s="32">
        <v>0</v>
      </c>
      <c r="AA917" s="32">
        <v>0</v>
      </c>
      <c r="AB917" s="32">
        <v>0</v>
      </c>
      <c r="AC917" s="32">
        <v>3</v>
      </c>
      <c r="AD917" s="32">
        <v>6</v>
      </c>
      <c r="AE917" s="32">
        <v>4</v>
      </c>
      <c r="AF917" s="32">
        <v>4</v>
      </c>
      <c r="AG917" s="32">
        <v>5</v>
      </c>
      <c r="AH917" s="32">
        <v>0</v>
      </c>
      <c r="AI917" s="32">
        <v>5</v>
      </c>
      <c r="AJ917" s="33">
        <v>10</v>
      </c>
      <c r="AK917" s="33">
        <v>21</v>
      </c>
      <c r="AL917" s="34">
        <v>58</v>
      </c>
      <c r="AM917" s="35">
        <v>43418.76</v>
      </c>
      <c r="AN917" s="17">
        <f t="shared" si="98"/>
        <v>2.0957629818413506</v>
      </c>
      <c r="AO917" s="36">
        <f t="shared" si="99"/>
        <v>0.1657142857142857</v>
      </c>
      <c r="AP917" s="37">
        <f t="shared" si="100"/>
        <v>0.1657142857142857</v>
      </c>
      <c r="AQ917" s="42"/>
      <c r="AR917" s="39">
        <v>20717.400000000001</v>
      </c>
      <c r="AS917" s="22">
        <f t="shared" si="102"/>
        <v>2.895633621979592</v>
      </c>
      <c r="AT917" s="40">
        <v>59990</v>
      </c>
    </row>
    <row r="918" spans="1:46" ht="47.25" x14ac:dyDescent="0.25">
      <c r="A918" s="17"/>
      <c r="B918" s="18" t="s">
        <v>1244</v>
      </c>
      <c r="C918" s="19" t="s">
        <v>1704</v>
      </c>
      <c r="D918" s="20" t="s">
        <v>129</v>
      </c>
      <c r="E918" s="49" t="s">
        <v>2093</v>
      </c>
      <c r="F918" s="22" t="str">
        <f t="shared" si="101"/>
        <v>S209A00A10</v>
      </c>
      <c r="G918" s="22" t="s">
        <v>100</v>
      </c>
      <c r="H918" s="23" t="s">
        <v>224</v>
      </c>
      <c r="I918" s="57">
        <v>0</v>
      </c>
      <c r="J918" s="50" t="s">
        <v>2092</v>
      </c>
      <c r="K918" s="17" t="s">
        <v>1249</v>
      </c>
      <c r="L918" s="17" t="s">
        <v>1710</v>
      </c>
      <c r="M918" s="28">
        <v>320</v>
      </c>
      <c r="N918" s="28"/>
      <c r="O918" s="28"/>
      <c r="P918" s="28"/>
      <c r="Q918" s="27"/>
      <c r="R918" s="28">
        <f t="shared" si="103"/>
        <v>320</v>
      </c>
      <c r="S918" s="29">
        <v>320</v>
      </c>
      <c r="T918" s="30">
        <f t="shared" si="104"/>
        <v>0</v>
      </c>
      <c r="U918" s="31">
        <v>43159</v>
      </c>
      <c r="V918" s="32">
        <v>0</v>
      </c>
      <c r="W918" s="32">
        <v>0</v>
      </c>
      <c r="X918" s="32">
        <v>0</v>
      </c>
      <c r="Y918" s="32">
        <v>0</v>
      </c>
      <c r="Z918" s="32">
        <v>0</v>
      </c>
      <c r="AA918" s="32">
        <v>0</v>
      </c>
      <c r="AB918" s="32">
        <v>4</v>
      </c>
      <c r="AC918" s="32">
        <v>2</v>
      </c>
      <c r="AD918" s="32">
        <v>9</v>
      </c>
      <c r="AE918" s="32">
        <v>5</v>
      </c>
      <c r="AF918" s="32">
        <v>6</v>
      </c>
      <c r="AG918" s="32">
        <v>12</v>
      </c>
      <c r="AH918" s="32">
        <v>3</v>
      </c>
      <c r="AI918" s="32">
        <v>8</v>
      </c>
      <c r="AJ918" s="33">
        <v>13</v>
      </c>
      <c r="AK918" s="33">
        <v>23</v>
      </c>
      <c r="AL918" s="34">
        <v>85</v>
      </c>
      <c r="AM918" s="35">
        <v>42022.91</v>
      </c>
      <c r="AN918" s="17">
        <f t="shared" si="98"/>
        <v>2.0283872493652679</v>
      </c>
      <c r="AO918" s="36">
        <f t="shared" si="99"/>
        <v>0.265625</v>
      </c>
      <c r="AP918" s="37">
        <f t="shared" si="100"/>
        <v>0.265625</v>
      </c>
      <c r="AQ918" s="42"/>
      <c r="AR918" s="39">
        <v>20717.400000000001</v>
      </c>
      <c r="AS918" s="22">
        <f t="shared" si="102"/>
        <v>2.895633621979592</v>
      </c>
      <c r="AT918" s="40">
        <v>59990</v>
      </c>
    </row>
    <row r="919" spans="1:46" ht="47.25" x14ac:dyDescent="0.25">
      <c r="A919" s="17"/>
      <c r="B919" s="18" t="s">
        <v>1244</v>
      </c>
      <c r="C919" s="19" t="s">
        <v>1704</v>
      </c>
      <c r="D919" s="20" t="s">
        <v>129</v>
      </c>
      <c r="E919" s="49" t="s">
        <v>2094</v>
      </c>
      <c r="F919" s="22" t="str">
        <f t="shared" si="101"/>
        <v>S211A00A01</v>
      </c>
      <c r="G919" s="22" t="s">
        <v>100</v>
      </c>
      <c r="H919" s="23" t="s">
        <v>224</v>
      </c>
      <c r="I919" s="57">
        <v>3212113</v>
      </c>
      <c r="J919" s="50" t="s">
        <v>2095</v>
      </c>
      <c r="K919" s="17" t="s">
        <v>1249</v>
      </c>
      <c r="L919" s="17" t="s">
        <v>713</v>
      </c>
      <c r="M919" s="28">
        <v>350</v>
      </c>
      <c r="N919" s="28"/>
      <c r="O919" s="28"/>
      <c r="P919" s="28"/>
      <c r="Q919" s="27"/>
      <c r="R919" s="28">
        <f t="shared" si="103"/>
        <v>350</v>
      </c>
      <c r="S919" s="29">
        <v>350</v>
      </c>
      <c r="T919" s="30">
        <f t="shared" si="104"/>
        <v>0</v>
      </c>
      <c r="U919" s="31">
        <v>43159</v>
      </c>
      <c r="V919" s="32">
        <v>0</v>
      </c>
      <c r="W919" s="32">
        <v>0</v>
      </c>
      <c r="X919" s="32">
        <v>0</v>
      </c>
      <c r="Y919" s="32">
        <v>0</v>
      </c>
      <c r="Z919" s="32">
        <v>0</v>
      </c>
      <c r="AA919" s="32">
        <v>2</v>
      </c>
      <c r="AB919" s="32">
        <v>2</v>
      </c>
      <c r="AC919" s="32">
        <v>8</v>
      </c>
      <c r="AD919" s="32">
        <v>4</v>
      </c>
      <c r="AE919" s="32">
        <v>6</v>
      </c>
      <c r="AF919" s="32">
        <v>10</v>
      </c>
      <c r="AG919" s="32">
        <v>7</v>
      </c>
      <c r="AH919" s="32">
        <v>6</v>
      </c>
      <c r="AI919" s="32">
        <v>5</v>
      </c>
      <c r="AJ919" s="33">
        <v>10</v>
      </c>
      <c r="AK919" s="33">
        <v>11</v>
      </c>
      <c r="AL919" s="34">
        <v>71</v>
      </c>
      <c r="AM919" s="35">
        <v>43762.91</v>
      </c>
      <c r="AN919" s="17">
        <f t="shared" si="98"/>
        <v>2.0450005724312441</v>
      </c>
      <c r="AO919" s="36">
        <f t="shared" si="99"/>
        <v>0.20285714285714285</v>
      </c>
      <c r="AP919" s="37">
        <f t="shared" si="100"/>
        <v>0.20285714285714285</v>
      </c>
      <c r="AQ919" s="42"/>
      <c r="AR919" s="39">
        <v>21399.95</v>
      </c>
      <c r="AS919" s="22">
        <f t="shared" si="102"/>
        <v>2.8032775777513499</v>
      </c>
      <c r="AT919" s="40">
        <v>59990</v>
      </c>
    </row>
    <row r="920" spans="1:46" ht="47.25" x14ac:dyDescent="0.25">
      <c r="A920" s="17"/>
      <c r="B920" s="18" t="s">
        <v>1244</v>
      </c>
      <c r="C920" s="19" t="s">
        <v>1704</v>
      </c>
      <c r="D920" s="20" t="s">
        <v>129</v>
      </c>
      <c r="E920" s="49" t="s">
        <v>2096</v>
      </c>
      <c r="F920" s="22" t="str">
        <f t="shared" si="101"/>
        <v>S211A00A10</v>
      </c>
      <c r="G920" s="22" t="s">
        <v>100</v>
      </c>
      <c r="H920" s="23" t="s">
        <v>224</v>
      </c>
      <c r="I920" s="57">
        <v>3212113</v>
      </c>
      <c r="J920" s="50" t="s">
        <v>2095</v>
      </c>
      <c r="K920" s="17" t="s">
        <v>1249</v>
      </c>
      <c r="L920" s="17" t="s">
        <v>2075</v>
      </c>
      <c r="M920" s="28">
        <v>320</v>
      </c>
      <c r="N920" s="28"/>
      <c r="O920" s="28"/>
      <c r="P920" s="28"/>
      <c r="Q920" s="27"/>
      <c r="R920" s="28">
        <f t="shared" si="103"/>
        <v>320</v>
      </c>
      <c r="S920" s="29">
        <v>320</v>
      </c>
      <c r="T920" s="30">
        <f t="shared" si="104"/>
        <v>0</v>
      </c>
      <c r="U920" s="31">
        <v>43159</v>
      </c>
      <c r="V920" s="32">
        <v>0</v>
      </c>
      <c r="W920" s="32">
        <v>0</v>
      </c>
      <c r="X920" s="32">
        <v>0</v>
      </c>
      <c r="Y920" s="32">
        <v>0</v>
      </c>
      <c r="Z920" s="32">
        <v>0</v>
      </c>
      <c r="AA920" s="32">
        <v>1</v>
      </c>
      <c r="AB920" s="32">
        <v>2</v>
      </c>
      <c r="AC920" s="32">
        <v>3</v>
      </c>
      <c r="AD920" s="32">
        <v>0</v>
      </c>
      <c r="AE920" s="32">
        <v>4</v>
      </c>
      <c r="AF920" s="32">
        <v>5</v>
      </c>
      <c r="AG920" s="32">
        <v>7</v>
      </c>
      <c r="AH920" s="32">
        <v>2</v>
      </c>
      <c r="AI920" s="32">
        <v>1</v>
      </c>
      <c r="AJ920" s="33">
        <v>4</v>
      </c>
      <c r="AK920" s="33">
        <v>5</v>
      </c>
      <c r="AL920" s="34">
        <v>34</v>
      </c>
      <c r="AM920" s="35">
        <v>43640.2</v>
      </c>
      <c r="AN920" s="17">
        <f t="shared" si="98"/>
        <v>2.0392664468842217</v>
      </c>
      <c r="AO920" s="36">
        <f t="shared" si="99"/>
        <v>0.10625</v>
      </c>
      <c r="AP920" s="37">
        <f t="shared" si="100"/>
        <v>0.10625</v>
      </c>
      <c r="AQ920" s="42"/>
      <c r="AR920" s="39">
        <v>21399.95</v>
      </c>
      <c r="AS920" s="22">
        <f t="shared" si="102"/>
        <v>2.8032775777513499</v>
      </c>
      <c r="AT920" s="40">
        <v>59990</v>
      </c>
    </row>
    <row r="921" spans="1:46" ht="47.25" x14ac:dyDescent="0.25">
      <c r="A921" s="17"/>
      <c r="B921" s="18" t="s">
        <v>1244</v>
      </c>
      <c r="C921" s="19" t="s">
        <v>1704</v>
      </c>
      <c r="D921" s="20" t="s">
        <v>1893</v>
      </c>
      <c r="E921" s="49" t="s">
        <v>2097</v>
      </c>
      <c r="F921" s="22" t="str">
        <f t="shared" si="101"/>
        <v>S212A00A01</v>
      </c>
      <c r="G921" s="22" t="s">
        <v>100</v>
      </c>
      <c r="H921" s="23" t="s">
        <v>224</v>
      </c>
      <c r="I921" s="57">
        <v>2616199</v>
      </c>
      <c r="J921" s="50" t="s">
        <v>2098</v>
      </c>
      <c r="K921" s="17" t="s">
        <v>1249</v>
      </c>
      <c r="L921" s="17" t="s">
        <v>713</v>
      </c>
      <c r="M921" s="28">
        <v>350</v>
      </c>
      <c r="N921" s="28"/>
      <c r="O921" s="28"/>
      <c r="P921" s="28"/>
      <c r="Q921" s="27"/>
      <c r="R921" s="28">
        <f t="shared" si="103"/>
        <v>350</v>
      </c>
      <c r="S921" s="29">
        <v>350</v>
      </c>
      <c r="T921" s="30">
        <f t="shared" si="104"/>
        <v>0</v>
      </c>
      <c r="U921" s="31">
        <v>43159</v>
      </c>
      <c r="V921" s="32">
        <v>0</v>
      </c>
      <c r="W921" s="32">
        <v>0</v>
      </c>
      <c r="X921" s="32">
        <v>3</v>
      </c>
      <c r="Y921" s="32">
        <v>3</v>
      </c>
      <c r="Z921" s="32">
        <v>9</v>
      </c>
      <c r="AA921" s="32">
        <v>8</v>
      </c>
      <c r="AB921" s="33">
        <v>10</v>
      </c>
      <c r="AC921" s="33">
        <v>6</v>
      </c>
      <c r="AD921" s="33">
        <v>12</v>
      </c>
      <c r="AE921" s="33">
        <v>19</v>
      </c>
      <c r="AF921" s="33">
        <v>21</v>
      </c>
      <c r="AG921" s="33">
        <v>13</v>
      </c>
      <c r="AH921" s="33">
        <v>22</v>
      </c>
      <c r="AI921" s="33">
        <v>20</v>
      </c>
      <c r="AJ921" s="33">
        <v>20</v>
      </c>
      <c r="AK921" s="33">
        <v>10</v>
      </c>
      <c r="AL921" s="34">
        <v>176</v>
      </c>
      <c r="AM921" s="35">
        <v>47840.1</v>
      </c>
      <c r="AN921" s="17">
        <f t="shared" si="98"/>
        <v>2.206544901065449</v>
      </c>
      <c r="AO921" s="36">
        <f t="shared" si="99"/>
        <v>0.50285714285714289</v>
      </c>
      <c r="AP921" s="37">
        <f t="shared" si="100"/>
        <v>0.50285714285714289</v>
      </c>
      <c r="AQ921" s="42"/>
      <c r="AR921" s="39">
        <v>21681</v>
      </c>
      <c r="AS921" s="22">
        <f t="shared" si="102"/>
        <v>2.7669387943360548</v>
      </c>
      <c r="AT921" s="40">
        <v>59990</v>
      </c>
    </row>
    <row r="922" spans="1:46" ht="47.25" x14ac:dyDescent="0.25">
      <c r="A922" s="17"/>
      <c r="B922" s="18" t="s">
        <v>1244</v>
      </c>
      <c r="C922" s="19" t="s">
        <v>1704</v>
      </c>
      <c r="D922" s="20" t="s">
        <v>1893</v>
      </c>
      <c r="E922" s="49" t="s">
        <v>2099</v>
      </c>
      <c r="F922" s="22" t="str">
        <f t="shared" si="101"/>
        <v>S212A00ASL</v>
      </c>
      <c r="G922" s="22" t="s">
        <v>100</v>
      </c>
      <c r="H922" s="23" t="s">
        <v>224</v>
      </c>
      <c r="I922" s="57">
        <v>2616199</v>
      </c>
      <c r="J922" s="50" t="s">
        <v>2098</v>
      </c>
      <c r="K922" s="17" t="s">
        <v>1249</v>
      </c>
      <c r="L922" s="17" t="s">
        <v>2067</v>
      </c>
      <c r="M922" s="28">
        <v>300</v>
      </c>
      <c r="N922" s="28"/>
      <c r="O922" s="28"/>
      <c r="P922" s="28"/>
      <c r="Q922" s="27"/>
      <c r="R922" s="28">
        <f t="shared" si="103"/>
        <v>300</v>
      </c>
      <c r="S922" s="29">
        <v>300</v>
      </c>
      <c r="T922" s="30">
        <f t="shared" si="104"/>
        <v>0</v>
      </c>
      <c r="U922" s="31">
        <v>43159</v>
      </c>
      <c r="V922" s="32">
        <v>0</v>
      </c>
      <c r="W922" s="32">
        <v>0</v>
      </c>
      <c r="X922" s="32">
        <v>1</v>
      </c>
      <c r="Y922" s="32">
        <v>1</v>
      </c>
      <c r="Z922" s="32">
        <v>4</v>
      </c>
      <c r="AA922" s="32">
        <v>8</v>
      </c>
      <c r="AB922" s="33">
        <v>6</v>
      </c>
      <c r="AC922" s="33">
        <v>12</v>
      </c>
      <c r="AD922" s="33">
        <v>6</v>
      </c>
      <c r="AE922" s="33">
        <v>10</v>
      </c>
      <c r="AF922" s="33">
        <v>18</v>
      </c>
      <c r="AG922" s="33">
        <v>14</v>
      </c>
      <c r="AH922" s="33">
        <v>15</v>
      </c>
      <c r="AI922" s="33">
        <v>9</v>
      </c>
      <c r="AJ922" s="33">
        <v>24</v>
      </c>
      <c r="AK922" s="33">
        <v>17</v>
      </c>
      <c r="AL922" s="34">
        <v>145</v>
      </c>
      <c r="AM922" s="35">
        <v>47872.47</v>
      </c>
      <c r="AN922" s="17">
        <f t="shared" si="98"/>
        <v>2.2080379133803794</v>
      </c>
      <c r="AO922" s="36">
        <f t="shared" si="99"/>
        <v>0.48333333333333334</v>
      </c>
      <c r="AP922" s="37">
        <f t="shared" si="100"/>
        <v>0.48333333333333334</v>
      </c>
      <c r="AQ922" s="42"/>
      <c r="AR922" s="39">
        <v>21681</v>
      </c>
      <c r="AS922" s="22">
        <f t="shared" si="102"/>
        <v>2.7669387943360548</v>
      </c>
      <c r="AT922" s="40">
        <v>59990</v>
      </c>
    </row>
    <row r="923" spans="1:46" ht="47.25" x14ac:dyDescent="0.25">
      <c r="A923" s="17"/>
      <c r="B923" s="18" t="s">
        <v>1244</v>
      </c>
      <c r="C923" s="19" t="s">
        <v>1704</v>
      </c>
      <c r="D923" s="20" t="s">
        <v>1893</v>
      </c>
      <c r="E923" s="49" t="s">
        <v>2100</v>
      </c>
      <c r="F923" s="22" t="str">
        <f t="shared" si="101"/>
        <v>S213A00A10</v>
      </c>
      <c r="G923" s="22" t="s">
        <v>100</v>
      </c>
      <c r="H923" s="23" t="s">
        <v>224</v>
      </c>
      <c r="I923" s="57">
        <v>2616206</v>
      </c>
      <c r="J923" s="50" t="s">
        <v>2101</v>
      </c>
      <c r="K923" s="17" t="s">
        <v>1249</v>
      </c>
      <c r="L923" s="17" t="s">
        <v>1710</v>
      </c>
      <c r="M923" s="28">
        <v>350</v>
      </c>
      <c r="N923" s="28"/>
      <c r="O923" s="28"/>
      <c r="P923" s="28"/>
      <c r="Q923" s="27"/>
      <c r="R923" s="28">
        <f t="shared" si="103"/>
        <v>350</v>
      </c>
      <c r="S923" s="29">
        <v>350</v>
      </c>
      <c r="T923" s="30">
        <f t="shared" si="104"/>
        <v>0</v>
      </c>
      <c r="U923" s="31">
        <v>43159</v>
      </c>
      <c r="V923" s="32">
        <v>0</v>
      </c>
      <c r="W923" s="32">
        <v>0</v>
      </c>
      <c r="X923" s="32">
        <v>4</v>
      </c>
      <c r="Y923" s="32">
        <v>0</v>
      </c>
      <c r="Z923" s="32">
        <v>7</v>
      </c>
      <c r="AA923" s="32">
        <v>5</v>
      </c>
      <c r="AB923" s="33">
        <v>4</v>
      </c>
      <c r="AC923" s="33">
        <v>1</v>
      </c>
      <c r="AD923" s="33">
        <v>9</v>
      </c>
      <c r="AE923" s="33">
        <v>6</v>
      </c>
      <c r="AF923" s="33">
        <v>16</v>
      </c>
      <c r="AG923" s="33">
        <v>17</v>
      </c>
      <c r="AH923" s="33">
        <v>17</v>
      </c>
      <c r="AI923" s="33">
        <v>10</v>
      </c>
      <c r="AJ923" s="33">
        <v>12</v>
      </c>
      <c r="AK923" s="33">
        <v>12</v>
      </c>
      <c r="AL923" s="34">
        <v>120</v>
      </c>
      <c r="AM923" s="35">
        <v>48115.25</v>
      </c>
      <c r="AN923" s="17">
        <f t="shared" si="98"/>
        <v>2.4506897702124188</v>
      </c>
      <c r="AO923" s="36">
        <f t="shared" si="99"/>
        <v>0.34285714285714286</v>
      </c>
      <c r="AP923" s="37">
        <f t="shared" si="100"/>
        <v>0.34285714285714286</v>
      </c>
      <c r="AQ923" s="42"/>
      <c r="AR923" s="39">
        <v>19633.350000000002</v>
      </c>
      <c r="AS923" s="22">
        <f t="shared" si="102"/>
        <v>3.0555152330091397</v>
      </c>
      <c r="AT923" s="40">
        <v>59990</v>
      </c>
    </row>
    <row r="924" spans="1:46" ht="47.25" x14ac:dyDescent="0.25">
      <c r="A924" s="17"/>
      <c r="B924" s="18" t="s">
        <v>1244</v>
      </c>
      <c r="C924" s="19" t="s">
        <v>1704</v>
      </c>
      <c r="D924" s="20" t="s">
        <v>1893</v>
      </c>
      <c r="E924" s="49" t="s">
        <v>2102</v>
      </c>
      <c r="F924" s="22" t="str">
        <f t="shared" si="101"/>
        <v>S214A00A01</v>
      </c>
      <c r="G924" s="22" t="s">
        <v>100</v>
      </c>
      <c r="H924" s="23" t="s">
        <v>224</v>
      </c>
      <c r="I924" s="57">
        <v>2616202</v>
      </c>
      <c r="J924" s="50" t="s">
        <v>2103</v>
      </c>
      <c r="K924" s="17" t="s">
        <v>1249</v>
      </c>
      <c r="L924" s="17" t="s">
        <v>713</v>
      </c>
      <c r="M924" s="28">
        <v>350</v>
      </c>
      <c r="N924" s="28"/>
      <c r="O924" s="28"/>
      <c r="P924" s="28"/>
      <c r="Q924" s="27"/>
      <c r="R924" s="28">
        <f t="shared" si="103"/>
        <v>350</v>
      </c>
      <c r="S924" s="29">
        <v>350</v>
      </c>
      <c r="T924" s="30">
        <f t="shared" si="104"/>
        <v>0</v>
      </c>
      <c r="U924" s="31">
        <v>43159</v>
      </c>
      <c r="V924" s="32">
        <v>0</v>
      </c>
      <c r="W924" s="32">
        <v>0</v>
      </c>
      <c r="X924" s="32">
        <v>2</v>
      </c>
      <c r="Y924" s="32">
        <v>3</v>
      </c>
      <c r="Z924" s="32">
        <v>5</v>
      </c>
      <c r="AA924" s="32">
        <v>7</v>
      </c>
      <c r="AB924" s="33">
        <v>7</v>
      </c>
      <c r="AC924" s="33">
        <v>11</v>
      </c>
      <c r="AD924" s="33">
        <v>16</v>
      </c>
      <c r="AE924" s="33">
        <v>13</v>
      </c>
      <c r="AF924" s="33">
        <v>29</v>
      </c>
      <c r="AG924" s="33">
        <v>13</v>
      </c>
      <c r="AH924" s="33">
        <v>25</v>
      </c>
      <c r="AI924" s="33">
        <v>20</v>
      </c>
      <c r="AJ924" s="33">
        <v>15</v>
      </c>
      <c r="AK924" s="33">
        <v>8</v>
      </c>
      <c r="AL924" s="34">
        <v>174</v>
      </c>
      <c r="AM924" s="35">
        <v>45427.88</v>
      </c>
      <c r="AN924" s="17">
        <f t="shared" si="98"/>
        <v>2.3138119577148064</v>
      </c>
      <c r="AO924" s="36">
        <f t="shared" si="99"/>
        <v>0.49714285714285716</v>
      </c>
      <c r="AP924" s="37">
        <f t="shared" si="100"/>
        <v>0.49714285714285716</v>
      </c>
      <c r="AQ924" s="42"/>
      <c r="AR924" s="39">
        <v>19633.350000000002</v>
      </c>
      <c r="AS924" s="22">
        <f t="shared" si="102"/>
        <v>3.0555152330091397</v>
      </c>
      <c r="AT924" s="40">
        <v>59990</v>
      </c>
    </row>
    <row r="925" spans="1:46" ht="47.25" x14ac:dyDescent="0.25">
      <c r="A925" s="17"/>
      <c r="B925" s="18" t="s">
        <v>1244</v>
      </c>
      <c r="C925" s="19" t="s">
        <v>1704</v>
      </c>
      <c r="D925" s="20" t="s">
        <v>1893</v>
      </c>
      <c r="E925" s="49" t="s">
        <v>2104</v>
      </c>
      <c r="F925" s="22" t="str">
        <f t="shared" si="101"/>
        <v>S214A00G11</v>
      </c>
      <c r="G925" s="22" t="s">
        <v>100</v>
      </c>
      <c r="H925" s="23" t="s">
        <v>224</v>
      </c>
      <c r="I925" s="57">
        <v>2616202</v>
      </c>
      <c r="J925" s="50" t="s">
        <v>2103</v>
      </c>
      <c r="K925" s="17" t="s">
        <v>1249</v>
      </c>
      <c r="L925" s="17" t="s">
        <v>1716</v>
      </c>
      <c r="M925" s="28">
        <v>300</v>
      </c>
      <c r="N925" s="28"/>
      <c r="O925" s="28"/>
      <c r="P925" s="28"/>
      <c r="Q925" s="27"/>
      <c r="R925" s="28">
        <f t="shared" si="103"/>
        <v>300</v>
      </c>
      <c r="S925" s="29">
        <v>300</v>
      </c>
      <c r="T925" s="30">
        <f t="shared" si="104"/>
        <v>0</v>
      </c>
      <c r="U925" s="31">
        <v>43159</v>
      </c>
      <c r="V925" s="32">
        <v>0</v>
      </c>
      <c r="W925" s="32">
        <v>0</v>
      </c>
      <c r="X925" s="32">
        <v>0</v>
      </c>
      <c r="Y925" s="32">
        <v>4</v>
      </c>
      <c r="Z925" s="32">
        <v>6</v>
      </c>
      <c r="AA925" s="32">
        <v>5</v>
      </c>
      <c r="AB925" s="33">
        <v>9</v>
      </c>
      <c r="AC925" s="33">
        <v>13</v>
      </c>
      <c r="AD925" s="33">
        <v>10</v>
      </c>
      <c r="AE925" s="33">
        <v>12</v>
      </c>
      <c r="AF925" s="33">
        <v>19</v>
      </c>
      <c r="AG925" s="33">
        <v>20</v>
      </c>
      <c r="AH925" s="33">
        <v>19</v>
      </c>
      <c r="AI925" s="33">
        <v>20</v>
      </c>
      <c r="AJ925" s="33">
        <v>22</v>
      </c>
      <c r="AK925" s="33">
        <v>13</v>
      </c>
      <c r="AL925" s="34">
        <v>172</v>
      </c>
      <c r="AM925" s="35">
        <v>47144.15</v>
      </c>
      <c r="AN925" s="17">
        <f t="shared" si="98"/>
        <v>2.4012280125398875</v>
      </c>
      <c r="AO925" s="36">
        <f t="shared" si="99"/>
        <v>0.57333333333333336</v>
      </c>
      <c r="AP925" s="37">
        <f t="shared" si="100"/>
        <v>0.57333333333333336</v>
      </c>
      <c r="AQ925" s="42"/>
      <c r="AR925" s="39">
        <v>19633.350000000002</v>
      </c>
      <c r="AS925" s="22">
        <f t="shared" si="102"/>
        <v>3.0555152330091397</v>
      </c>
      <c r="AT925" s="40">
        <v>59990</v>
      </c>
    </row>
    <row r="926" spans="1:46" ht="47.25" x14ac:dyDescent="0.25">
      <c r="A926" s="17"/>
      <c r="B926" s="18" t="s">
        <v>1244</v>
      </c>
      <c r="C926" s="19" t="s">
        <v>1704</v>
      </c>
      <c r="D926" s="20" t="s">
        <v>129</v>
      </c>
      <c r="E926" s="49" t="s">
        <v>2105</v>
      </c>
      <c r="F926" s="22" t="str">
        <f t="shared" si="101"/>
        <v>S215A00A01</v>
      </c>
      <c r="G926" s="22" t="s">
        <v>100</v>
      </c>
      <c r="H926" s="23" t="s">
        <v>224</v>
      </c>
      <c r="I926" s="57">
        <v>3080902</v>
      </c>
      <c r="J926" s="50" t="s">
        <v>2106</v>
      </c>
      <c r="K926" s="17" t="s">
        <v>1249</v>
      </c>
      <c r="L926" s="17" t="s">
        <v>713</v>
      </c>
      <c r="M926" s="28">
        <v>260</v>
      </c>
      <c r="N926" s="28"/>
      <c r="O926" s="28"/>
      <c r="P926" s="28"/>
      <c r="Q926" s="27"/>
      <c r="R926" s="28">
        <f t="shared" si="103"/>
        <v>260</v>
      </c>
      <c r="S926" s="29">
        <v>260</v>
      </c>
      <c r="T926" s="30">
        <f t="shared" si="104"/>
        <v>0</v>
      </c>
      <c r="U926" s="31">
        <v>43159</v>
      </c>
      <c r="V926" s="32">
        <v>0</v>
      </c>
      <c r="W926" s="32">
        <v>0</v>
      </c>
      <c r="X926" s="32">
        <v>0</v>
      </c>
      <c r="Y926" s="32">
        <v>0</v>
      </c>
      <c r="Z926" s="32">
        <v>0</v>
      </c>
      <c r="AA926" s="32">
        <v>0</v>
      </c>
      <c r="AB926" s="32">
        <v>1</v>
      </c>
      <c r="AC926" s="32">
        <v>0</v>
      </c>
      <c r="AD926" s="32">
        <v>2</v>
      </c>
      <c r="AE926" s="32">
        <v>2</v>
      </c>
      <c r="AF926" s="32">
        <v>2</v>
      </c>
      <c r="AG926" s="32">
        <v>3</v>
      </c>
      <c r="AH926" s="32">
        <v>2</v>
      </c>
      <c r="AI926" s="32">
        <v>2</v>
      </c>
      <c r="AJ926" s="33">
        <v>3</v>
      </c>
      <c r="AK926" s="33">
        <v>6</v>
      </c>
      <c r="AL926" s="34">
        <v>23</v>
      </c>
      <c r="AM926" s="35">
        <v>47490.33</v>
      </c>
      <c r="AN926" s="17">
        <f t="shared" si="98"/>
        <v>1.8568644662578124</v>
      </c>
      <c r="AO926" s="36">
        <f t="shared" si="99"/>
        <v>8.8461538461538466E-2</v>
      </c>
      <c r="AP926" s="37">
        <f t="shared" si="100"/>
        <v>8.8461538461538466E-2</v>
      </c>
      <c r="AQ926" s="42"/>
      <c r="AR926" s="39">
        <v>25575.550000000003</v>
      </c>
      <c r="AS926" s="22">
        <f t="shared" si="102"/>
        <v>2.3455996058735784</v>
      </c>
      <c r="AT926" s="40">
        <v>59990</v>
      </c>
    </row>
    <row r="927" spans="1:46" ht="47.25" x14ac:dyDescent="0.25">
      <c r="A927" s="17"/>
      <c r="B927" s="18" t="s">
        <v>1244</v>
      </c>
      <c r="C927" s="19" t="s">
        <v>1704</v>
      </c>
      <c r="D927" s="20" t="s">
        <v>129</v>
      </c>
      <c r="E927" s="49" t="s">
        <v>2107</v>
      </c>
      <c r="F927" s="22" t="str">
        <f t="shared" si="101"/>
        <v>S217A00A01</v>
      </c>
      <c r="G927" s="22" t="s">
        <v>100</v>
      </c>
      <c r="H927" s="23" t="s">
        <v>224</v>
      </c>
      <c r="I927" s="57">
        <v>3080901</v>
      </c>
      <c r="J927" s="50" t="s">
        <v>2108</v>
      </c>
      <c r="K927" s="17" t="s">
        <v>1249</v>
      </c>
      <c r="L927" s="17" t="s">
        <v>713</v>
      </c>
      <c r="M927" s="28">
        <v>260</v>
      </c>
      <c r="N927" s="28"/>
      <c r="O927" s="28"/>
      <c r="P927" s="28"/>
      <c r="Q927" s="27"/>
      <c r="R927" s="28">
        <f t="shared" si="103"/>
        <v>260</v>
      </c>
      <c r="S927" s="29">
        <v>260</v>
      </c>
      <c r="T927" s="30">
        <f t="shared" si="104"/>
        <v>0</v>
      </c>
      <c r="U927" s="31">
        <v>43159</v>
      </c>
      <c r="V927" s="32">
        <v>0</v>
      </c>
      <c r="W927" s="32">
        <v>0</v>
      </c>
      <c r="X927" s="32">
        <v>0</v>
      </c>
      <c r="Y927" s="32">
        <v>0</v>
      </c>
      <c r="Z927" s="32">
        <v>0</v>
      </c>
      <c r="AA927" s="32">
        <v>1</v>
      </c>
      <c r="AB927" s="32">
        <v>0</v>
      </c>
      <c r="AC927" s="32">
        <v>1</v>
      </c>
      <c r="AD927" s="32">
        <v>0</v>
      </c>
      <c r="AE927" s="32">
        <v>1</v>
      </c>
      <c r="AF927" s="32">
        <v>2</v>
      </c>
      <c r="AG927" s="32">
        <v>0</v>
      </c>
      <c r="AH927" s="32">
        <v>3</v>
      </c>
      <c r="AI927" s="32">
        <v>3</v>
      </c>
      <c r="AJ927" s="33">
        <v>5</v>
      </c>
      <c r="AK927" s="33">
        <v>12</v>
      </c>
      <c r="AL927" s="34">
        <v>28</v>
      </c>
      <c r="AM927" s="35">
        <v>49406.67</v>
      </c>
      <c r="AN927" s="17">
        <f t="shared" si="98"/>
        <v>2.3940703877967349</v>
      </c>
      <c r="AO927" s="36">
        <f t="shared" si="99"/>
        <v>0.1076923076923077</v>
      </c>
      <c r="AP927" s="37">
        <f t="shared" si="100"/>
        <v>0.1076923076923077</v>
      </c>
      <c r="AQ927" s="42"/>
      <c r="AR927" s="39">
        <v>20637.100000000002</v>
      </c>
      <c r="AS927" s="22">
        <f t="shared" si="102"/>
        <v>2.9069006788744538</v>
      </c>
      <c r="AT927" s="40">
        <v>59990</v>
      </c>
    </row>
    <row r="928" spans="1:46" ht="47.25" x14ac:dyDescent="0.25">
      <c r="A928" s="17"/>
      <c r="B928" s="18" t="s">
        <v>1244</v>
      </c>
      <c r="C928" s="19" t="s">
        <v>1704</v>
      </c>
      <c r="D928" s="20" t="s">
        <v>129</v>
      </c>
      <c r="E928" s="49" t="s">
        <v>2109</v>
      </c>
      <c r="F928" s="22" t="str">
        <f t="shared" si="101"/>
        <v>S217A00A10</v>
      </c>
      <c r="G928" s="22" t="s">
        <v>100</v>
      </c>
      <c r="H928" s="23" t="s">
        <v>224</v>
      </c>
      <c r="I928" s="57">
        <v>3080901</v>
      </c>
      <c r="J928" s="50" t="s">
        <v>2108</v>
      </c>
      <c r="K928" s="17" t="s">
        <v>1249</v>
      </c>
      <c r="L928" s="17" t="s">
        <v>1710</v>
      </c>
      <c r="M928" s="28">
        <v>260</v>
      </c>
      <c r="N928" s="28"/>
      <c r="O928" s="28"/>
      <c r="P928" s="28"/>
      <c r="Q928" s="27"/>
      <c r="R928" s="28">
        <f t="shared" si="103"/>
        <v>260</v>
      </c>
      <c r="S928" s="29">
        <v>260</v>
      </c>
      <c r="T928" s="30">
        <f t="shared" si="104"/>
        <v>0</v>
      </c>
      <c r="U928" s="31">
        <v>43159</v>
      </c>
      <c r="V928" s="32">
        <v>0</v>
      </c>
      <c r="W928" s="32">
        <v>0</v>
      </c>
      <c r="X928" s="32">
        <v>0</v>
      </c>
      <c r="Y928" s="32">
        <v>0</v>
      </c>
      <c r="Z928" s="32">
        <v>0</v>
      </c>
      <c r="AA928" s="32">
        <v>1</v>
      </c>
      <c r="AB928" s="32">
        <v>1</v>
      </c>
      <c r="AC928" s="32">
        <v>3</v>
      </c>
      <c r="AD928" s="32">
        <v>1</v>
      </c>
      <c r="AE928" s="32">
        <v>4</v>
      </c>
      <c r="AF928" s="32">
        <v>2</v>
      </c>
      <c r="AG928" s="32">
        <v>6</v>
      </c>
      <c r="AH928" s="32">
        <v>4</v>
      </c>
      <c r="AI928" s="32">
        <v>9</v>
      </c>
      <c r="AJ928" s="33">
        <v>8</v>
      </c>
      <c r="AK928" s="33">
        <v>7</v>
      </c>
      <c r="AL928" s="34">
        <v>46</v>
      </c>
      <c r="AM928" s="35">
        <v>49990</v>
      </c>
      <c r="AN928" s="17">
        <f t="shared" si="98"/>
        <v>2.4223364716941815</v>
      </c>
      <c r="AO928" s="36">
        <f t="shared" si="99"/>
        <v>0.17692307692307693</v>
      </c>
      <c r="AP928" s="37">
        <f t="shared" si="100"/>
        <v>0.17692307692307693</v>
      </c>
      <c r="AQ928" s="42"/>
      <c r="AR928" s="39">
        <v>20637.100000000002</v>
      </c>
      <c r="AS928" s="22">
        <f t="shared" si="102"/>
        <v>2.9069006788744538</v>
      </c>
      <c r="AT928" s="40">
        <v>59990</v>
      </c>
    </row>
    <row r="929" spans="1:46" ht="47.25" x14ac:dyDescent="0.25">
      <c r="A929" s="17"/>
      <c r="B929" s="18" t="s">
        <v>1244</v>
      </c>
      <c r="C929" s="19" t="s">
        <v>1704</v>
      </c>
      <c r="D929" s="20" t="s">
        <v>1893</v>
      </c>
      <c r="E929" s="49" t="s">
        <v>2110</v>
      </c>
      <c r="F929" s="22" t="str">
        <f t="shared" si="101"/>
        <v>S221A00A01</v>
      </c>
      <c r="G929" s="22" t="s">
        <v>100</v>
      </c>
      <c r="H929" s="23" t="s">
        <v>224</v>
      </c>
      <c r="I929" s="57">
        <v>2080945</v>
      </c>
      <c r="J929" s="50" t="s">
        <v>2111</v>
      </c>
      <c r="K929" s="17" t="s">
        <v>1249</v>
      </c>
      <c r="L929" s="17" t="s">
        <v>713</v>
      </c>
      <c r="M929" s="28">
        <v>350</v>
      </c>
      <c r="N929" s="28"/>
      <c r="O929" s="28"/>
      <c r="P929" s="28"/>
      <c r="Q929" s="27"/>
      <c r="R929" s="28">
        <f t="shared" si="103"/>
        <v>350</v>
      </c>
      <c r="S929" s="29">
        <v>350</v>
      </c>
      <c r="T929" s="30">
        <f t="shared" si="104"/>
        <v>0</v>
      </c>
      <c r="U929" s="31">
        <v>43159</v>
      </c>
      <c r="V929" s="32">
        <v>0</v>
      </c>
      <c r="W929" s="32">
        <v>0</v>
      </c>
      <c r="X929" s="32">
        <v>0</v>
      </c>
      <c r="Y929" s="32">
        <v>0</v>
      </c>
      <c r="Z929" s="32">
        <v>0</v>
      </c>
      <c r="AA929" s="32">
        <v>3</v>
      </c>
      <c r="AB929" s="33">
        <v>1</v>
      </c>
      <c r="AC929" s="33">
        <v>1</v>
      </c>
      <c r="AD929" s="33">
        <v>1</v>
      </c>
      <c r="AE929" s="33">
        <v>3</v>
      </c>
      <c r="AF929" s="33">
        <v>4</v>
      </c>
      <c r="AG929" s="33">
        <v>2</v>
      </c>
      <c r="AH929" s="33">
        <v>10</v>
      </c>
      <c r="AI929" s="33">
        <v>3</v>
      </c>
      <c r="AJ929" s="44">
        <v>1</v>
      </c>
      <c r="AK929" s="44">
        <v>4</v>
      </c>
      <c r="AL929" s="34">
        <v>33</v>
      </c>
      <c r="AM929" s="35">
        <v>43740</v>
      </c>
      <c r="AN929" s="17">
        <f t="shared" si="98"/>
        <v>2.1445171159333603</v>
      </c>
      <c r="AO929" s="36">
        <f t="shared" si="99"/>
        <v>9.4285714285714292E-2</v>
      </c>
      <c r="AP929" s="37">
        <f t="shared" si="100"/>
        <v>9.4285714285714292E-2</v>
      </c>
      <c r="AQ929" s="42"/>
      <c r="AR929" s="39">
        <v>20396.2</v>
      </c>
      <c r="AS929" s="22">
        <f t="shared" si="102"/>
        <v>2.9412341514595854</v>
      </c>
      <c r="AT929" s="40">
        <v>59990</v>
      </c>
    </row>
    <row r="930" spans="1:46" ht="47.25" x14ac:dyDescent="0.25">
      <c r="A930" s="17"/>
      <c r="B930" s="18" t="s">
        <v>1244</v>
      </c>
      <c r="C930" s="19" t="s">
        <v>1704</v>
      </c>
      <c r="D930" s="20" t="s">
        <v>1893</v>
      </c>
      <c r="E930" s="49" t="s">
        <v>2112</v>
      </c>
      <c r="F930" s="22" t="str">
        <f t="shared" si="101"/>
        <v>S221A00A10</v>
      </c>
      <c r="G930" s="22" t="s">
        <v>100</v>
      </c>
      <c r="H930" s="23" t="s">
        <v>224</v>
      </c>
      <c r="I930" s="57">
        <v>2080945</v>
      </c>
      <c r="J930" s="50" t="s">
        <v>2111</v>
      </c>
      <c r="K930" s="17" t="s">
        <v>1249</v>
      </c>
      <c r="L930" s="17" t="s">
        <v>1710</v>
      </c>
      <c r="M930" s="28">
        <v>300</v>
      </c>
      <c r="N930" s="28"/>
      <c r="O930" s="28"/>
      <c r="P930" s="28"/>
      <c r="Q930" s="27"/>
      <c r="R930" s="28">
        <f t="shared" si="103"/>
        <v>300</v>
      </c>
      <c r="S930" s="29">
        <v>300</v>
      </c>
      <c r="T930" s="30">
        <f t="shared" si="104"/>
        <v>0</v>
      </c>
      <c r="U930" s="31">
        <v>43159</v>
      </c>
      <c r="V930" s="32">
        <v>0</v>
      </c>
      <c r="W930" s="32">
        <v>0</v>
      </c>
      <c r="X930" s="32">
        <v>0</v>
      </c>
      <c r="Y930" s="32">
        <v>1</v>
      </c>
      <c r="Z930" s="32">
        <v>0</v>
      </c>
      <c r="AA930" s="32">
        <v>1</v>
      </c>
      <c r="AB930" s="33">
        <v>4</v>
      </c>
      <c r="AC930" s="33">
        <v>4</v>
      </c>
      <c r="AD930" s="33">
        <v>1</v>
      </c>
      <c r="AE930" s="33">
        <v>2</v>
      </c>
      <c r="AF930" s="33">
        <v>6</v>
      </c>
      <c r="AG930" s="33">
        <v>5</v>
      </c>
      <c r="AH930" s="33">
        <v>5</v>
      </c>
      <c r="AI930" s="33">
        <v>6</v>
      </c>
      <c r="AJ930" s="44">
        <v>3</v>
      </c>
      <c r="AK930" s="44">
        <v>8</v>
      </c>
      <c r="AL930" s="34">
        <v>46</v>
      </c>
      <c r="AM930" s="35">
        <v>44146.38</v>
      </c>
      <c r="AN930" s="17">
        <f t="shared" si="98"/>
        <v>2.1644414155577998</v>
      </c>
      <c r="AO930" s="36">
        <f t="shared" si="99"/>
        <v>0.15333333333333332</v>
      </c>
      <c r="AP930" s="37">
        <f t="shared" si="100"/>
        <v>0.15333333333333332</v>
      </c>
      <c r="AQ930" s="42"/>
      <c r="AR930" s="39">
        <v>20396.2</v>
      </c>
      <c r="AS930" s="22">
        <f t="shared" si="102"/>
        <v>2.9412341514595854</v>
      </c>
      <c r="AT930" s="40">
        <v>59990</v>
      </c>
    </row>
    <row r="931" spans="1:46" ht="47.25" x14ac:dyDescent="0.25">
      <c r="A931" s="17"/>
      <c r="B931" s="18" t="s">
        <v>1244</v>
      </c>
      <c r="C931" s="19" t="s">
        <v>1704</v>
      </c>
      <c r="D931" s="20" t="s">
        <v>1893</v>
      </c>
      <c r="E931" s="49" t="s">
        <v>2113</v>
      </c>
      <c r="F931" s="22" t="str">
        <f t="shared" si="101"/>
        <v>S223A00A01</v>
      </c>
      <c r="G931" s="22" t="s">
        <v>100</v>
      </c>
      <c r="H931" s="23" t="s">
        <v>224</v>
      </c>
      <c r="I931" s="57">
        <v>3212100</v>
      </c>
      <c r="J931" s="50" t="s">
        <v>2114</v>
      </c>
      <c r="K931" s="17" t="s">
        <v>1249</v>
      </c>
      <c r="L931" s="17" t="s">
        <v>713</v>
      </c>
      <c r="M931" s="28">
        <v>350</v>
      </c>
      <c r="N931" s="28"/>
      <c r="O931" s="28"/>
      <c r="P931" s="28"/>
      <c r="Q931" s="27"/>
      <c r="R931" s="28">
        <f t="shared" si="103"/>
        <v>350</v>
      </c>
      <c r="S931" s="29">
        <v>350</v>
      </c>
      <c r="T931" s="30">
        <f t="shared" si="104"/>
        <v>0</v>
      </c>
      <c r="U931" s="31">
        <v>43159</v>
      </c>
      <c r="V931" s="32">
        <v>0</v>
      </c>
      <c r="W931" s="32">
        <v>0</v>
      </c>
      <c r="X931" s="32">
        <v>2</v>
      </c>
      <c r="Y931" s="32">
        <v>2</v>
      </c>
      <c r="Z931" s="32">
        <v>11</v>
      </c>
      <c r="AA931" s="32">
        <v>8</v>
      </c>
      <c r="AB931" s="33">
        <v>12</v>
      </c>
      <c r="AC931" s="33">
        <v>7</v>
      </c>
      <c r="AD931" s="33">
        <v>11</v>
      </c>
      <c r="AE931" s="33">
        <v>8</v>
      </c>
      <c r="AF931" s="33">
        <v>23</v>
      </c>
      <c r="AG931" s="33">
        <v>20</v>
      </c>
      <c r="AH931" s="33">
        <v>11</v>
      </c>
      <c r="AI931" s="33">
        <v>18</v>
      </c>
      <c r="AJ931" s="33">
        <v>13</v>
      </c>
      <c r="AK931" s="33">
        <v>18</v>
      </c>
      <c r="AL931" s="34">
        <v>164</v>
      </c>
      <c r="AM931" s="35">
        <v>49184.5</v>
      </c>
      <c r="AN931" s="17">
        <f t="shared" si="98"/>
        <v>2.2112250540617087</v>
      </c>
      <c r="AO931" s="36">
        <f t="shared" si="99"/>
        <v>0.46857142857142858</v>
      </c>
      <c r="AP931" s="37">
        <f t="shared" si="100"/>
        <v>0.46857142857142858</v>
      </c>
      <c r="AQ931" s="42"/>
      <c r="AR931" s="39">
        <v>22243.100000000002</v>
      </c>
      <c r="AS931" s="22">
        <f t="shared" si="102"/>
        <v>2.6970161533239518</v>
      </c>
      <c r="AT931" s="40">
        <v>59990</v>
      </c>
    </row>
    <row r="932" spans="1:46" ht="47.25" x14ac:dyDescent="0.25">
      <c r="A932" s="17"/>
      <c r="B932" s="18" t="s">
        <v>1244</v>
      </c>
      <c r="C932" s="19" t="s">
        <v>1704</v>
      </c>
      <c r="D932" s="20" t="s">
        <v>1893</v>
      </c>
      <c r="E932" s="49" t="s">
        <v>2115</v>
      </c>
      <c r="F932" s="22" t="str">
        <f t="shared" si="101"/>
        <v>S223A00ASL</v>
      </c>
      <c r="G932" s="22" t="s">
        <v>100</v>
      </c>
      <c r="H932" s="23" t="s">
        <v>224</v>
      </c>
      <c r="I932" s="57">
        <v>3212100</v>
      </c>
      <c r="J932" s="50" t="s">
        <v>2114</v>
      </c>
      <c r="K932" s="17" t="s">
        <v>1249</v>
      </c>
      <c r="L932" s="17" t="s">
        <v>2067</v>
      </c>
      <c r="M932" s="28">
        <v>300</v>
      </c>
      <c r="N932" s="28"/>
      <c r="O932" s="28"/>
      <c r="P932" s="28"/>
      <c r="Q932" s="27"/>
      <c r="R932" s="28">
        <f t="shared" si="103"/>
        <v>300</v>
      </c>
      <c r="S932" s="29">
        <v>300</v>
      </c>
      <c r="T932" s="30">
        <f t="shared" si="104"/>
        <v>0</v>
      </c>
      <c r="U932" s="31">
        <v>43159</v>
      </c>
      <c r="V932" s="32">
        <v>0</v>
      </c>
      <c r="W932" s="32">
        <v>0</v>
      </c>
      <c r="X932" s="32">
        <v>2</v>
      </c>
      <c r="Y932" s="32">
        <v>3</v>
      </c>
      <c r="Z932" s="32">
        <v>2</v>
      </c>
      <c r="AA932" s="32">
        <v>1</v>
      </c>
      <c r="AB932" s="33">
        <v>4</v>
      </c>
      <c r="AC932" s="33">
        <v>11</v>
      </c>
      <c r="AD932" s="33">
        <v>3</v>
      </c>
      <c r="AE932" s="33">
        <v>12</v>
      </c>
      <c r="AF932" s="33">
        <v>13</v>
      </c>
      <c r="AG932" s="33">
        <v>9</v>
      </c>
      <c r="AH932" s="33">
        <v>11</v>
      </c>
      <c r="AI932" s="33">
        <v>16</v>
      </c>
      <c r="AJ932" s="33">
        <v>11</v>
      </c>
      <c r="AK932" s="33">
        <v>16</v>
      </c>
      <c r="AL932" s="34">
        <v>114</v>
      </c>
      <c r="AM932" s="35">
        <v>47708.88</v>
      </c>
      <c r="AN932" s="17">
        <f t="shared" si="98"/>
        <v>2.144884481030072</v>
      </c>
      <c r="AO932" s="36">
        <f t="shared" si="99"/>
        <v>0.38</v>
      </c>
      <c r="AP932" s="37">
        <f t="shared" si="100"/>
        <v>0.38</v>
      </c>
      <c r="AQ932" s="42"/>
      <c r="AR932" s="39">
        <v>22243.100000000002</v>
      </c>
      <c r="AS932" s="22">
        <f t="shared" si="102"/>
        <v>2.6970161533239518</v>
      </c>
      <c r="AT932" s="40">
        <v>59990</v>
      </c>
    </row>
    <row r="933" spans="1:46" ht="47.25" x14ac:dyDescent="0.25">
      <c r="A933" s="17"/>
      <c r="B933" s="18" t="s">
        <v>1244</v>
      </c>
      <c r="C933" s="19" t="s">
        <v>1704</v>
      </c>
      <c r="D933" s="20" t="s">
        <v>1893</v>
      </c>
      <c r="E933" s="49" t="s">
        <v>2116</v>
      </c>
      <c r="F933" s="22" t="str">
        <f t="shared" si="101"/>
        <v>S225A00A01</v>
      </c>
      <c r="G933" s="22" t="s">
        <v>100</v>
      </c>
      <c r="H933" s="23" t="s">
        <v>224</v>
      </c>
      <c r="I933" s="57">
        <v>0</v>
      </c>
      <c r="J933" s="50" t="s">
        <v>2117</v>
      </c>
      <c r="K933" s="17" t="s">
        <v>1249</v>
      </c>
      <c r="L933" s="17" t="s">
        <v>713</v>
      </c>
      <c r="M933" s="28">
        <v>350</v>
      </c>
      <c r="N933" s="28"/>
      <c r="O933" s="28"/>
      <c r="P933" s="28"/>
      <c r="Q933" s="27"/>
      <c r="R933" s="28">
        <f t="shared" si="103"/>
        <v>350</v>
      </c>
      <c r="S933" s="29">
        <v>350</v>
      </c>
      <c r="T933" s="30">
        <f t="shared" si="104"/>
        <v>0</v>
      </c>
      <c r="U933" s="31">
        <v>43159</v>
      </c>
      <c r="V933" s="32">
        <v>0</v>
      </c>
      <c r="W933" s="32">
        <v>0</v>
      </c>
      <c r="X933" s="32">
        <v>1</v>
      </c>
      <c r="Y933" s="32">
        <v>1</v>
      </c>
      <c r="Z933" s="32">
        <v>4</v>
      </c>
      <c r="AA933" s="32">
        <v>2</v>
      </c>
      <c r="AB933" s="33">
        <v>4</v>
      </c>
      <c r="AC933" s="33">
        <v>1</v>
      </c>
      <c r="AD933" s="33">
        <v>7</v>
      </c>
      <c r="AE933" s="33">
        <v>4</v>
      </c>
      <c r="AF933" s="33">
        <v>4</v>
      </c>
      <c r="AG933" s="33">
        <v>10</v>
      </c>
      <c r="AH933" s="33">
        <v>5</v>
      </c>
      <c r="AI933" s="44">
        <v>12</v>
      </c>
      <c r="AJ933" s="44">
        <v>14</v>
      </c>
      <c r="AK933" s="44">
        <v>16</v>
      </c>
      <c r="AL933" s="34">
        <v>85</v>
      </c>
      <c r="AM933" s="35">
        <v>37052.94</v>
      </c>
      <c r="AN933" s="17">
        <f t="shared" si="98"/>
        <v>1.7412504993068447</v>
      </c>
      <c r="AO933" s="36">
        <f t="shared" si="99"/>
        <v>0.24285714285714285</v>
      </c>
      <c r="AP933" s="37">
        <f t="shared" si="100"/>
        <v>0.24285714285714285</v>
      </c>
      <c r="AQ933" s="42"/>
      <c r="AR933" s="39">
        <v>21279.5</v>
      </c>
      <c r="AS933" s="22">
        <f t="shared" si="102"/>
        <v>2.8191451866820181</v>
      </c>
      <c r="AT933" s="40">
        <v>59990</v>
      </c>
    </row>
    <row r="934" spans="1:46" ht="47.25" x14ac:dyDescent="0.25">
      <c r="A934" s="17"/>
      <c r="B934" s="18" t="s">
        <v>1244</v>
      </c>
      <c r="C934" s="19" t="s">
        <v>1704</v>
      </c>
      <c r="D934" s="20" t="s">
        <v>1893</v>
      </c>
      <c r="E934" s="49" t="s">
        <v>2118</v>
      </c>
      <c r="F934" s="22" t="str">
        <f t="shared" si="101"/>
        <v>S225A00A2Q</v>
      </c>
      <c r="G934" s="22" t="s">
        <v>100</v>
      </c>
      <c r="H934" s="23" t="s">
        <v>224</v>
      </c>
      <c r="I934" s="57">
        <v>0</v>
      </c>
      <c r="J934" s="50" t="s">
        <v>2117</v>
      </c>
      <c r="K934" s="17" t="s">
        <v>1249</v>
      </c>
      <c r="L934" s="17" t="s">
        <v>1745</v>
      </c>
      <c r="M934" s="28">
        <v>300</v>
      </c>
      <c r="N934" s="28"/>
      <c r="O934" s="28"/>
      <c r="P934" s="28"/>
      <c r="Q934" s="27"/>
      <c r="R934" s="28">
        <f t="shared" si="103"/>
        <v>300</v>
      </c>
      <c r="S934" s="29">
        <v>300</v>
      </c>
      <c r="T934" s="30">
        <f t="shared" si="104"/>
        <v>0</v>
      </c>
      <c r="U934" s="31">
        <v>43159</v>
      </c>
      <c r="V934" s="32">
        <v>0</v>
      </c>
      <c r="W934" s="32">
        <v>0</v>
      </c>
      <c r="X934" s="32">
        <v>0</v>
      </c>
      <c r="Y934" s="32">
        <v>2</v>
      </c>
      <c r="Z934" s="32">
        <v>1</v>
      </c>
      <c r="AA934" s="32">
        <v>2</v>
      </c>
      <c r="AB934" s="33">
        <v>1</v>
      </c>
      <c r="AC934" s="33">
        <v>4</v>
      </c>
      <c r="AD934" s="33">
        <v>4</v>
      </c>
      <c r="AE934" s="33">
        <v>4</v>
      </c>
      <c r="AF934" s="33">
        <v>5</v>
      </c>
      <c r="AG934" s="33">
        <v>5</v>
      </c>
      <c r="AH934" s="33">
        <v>6</v>
      </c>
      <c r="AI934" s="44">
        <v>14</v>
      </c>
      <c r="AJ934" s="44">
        <v>10</v>
      </c>
      <c r="AK934" s="44">
        <v>17</v>
      </c>
      <c r="AL934" s="34">
        <v>75</v>
      </c>
      <c r="AM934" s="35">
        <v>39284.239999999998</v>
      </c>
      <c r="AN934" s="17">
        <f t="shared" si="98"/>
        <v>1.8461072863554124</v>
      </c>
      <c r="AO934" s="36">
        <f t="shared" si="99"/>
        <v>0.25</v>
      </c>
      <c r="AP934" s="37">
        <f t="shared" si="100"/>
        <v>0.25</v>
      </c>
      <c r="AQ934" s="42"/>
      <c r="AR934" s="39">
        <v>21279.5</v>
      </c>
      <c r="AS934" s="22">
        <f t="shared" si="102"/>
        <v>2.8191451866820181</v>
      </c>
      <c r="AT934" s="40">
        <v>59990</v>
      </c>
    </row>
    <row r="935" spans="1:46" ht="47.25" x14ac:dyDescent="0.25">
      <c r="A935" s="17"/>
      <c r="B935" s="18" t="s">
        <v>1244</v>
      </c>
      <c r="C935" s="19" t="s">
        <v>1795</v>
      </c>
      <c r="D935" s="20" t="s">
        <v>1219</v>
      </c>
      <c r="E935" s="49" t="s">
        <v>2119</v>
      </c>
      <c r="F935" s="22" t="str">
        <f t="shared" si="101"/>
        <v>S226A00A01</v>
      </c>
      <c r="G935" s="22" t="s">
        <v>100</v>
      </c>
      <c r="H935" s="23" t="s">
        <v>224</v>
      </c>
      <c r="I935" s="57" t="s">
        <v>2120</v>
      </c>
      <c r="J935" s="50" t="s">
        <v>2121</v>
      </c>
      <c r="K935" s="17" t="s">
        <v>1249</v>
      </c>
      <c r="L935" s="17" t="s">
        <v>713</v>
      </c>
      <c r="M935" s="28">
        <v>204</v>
      </c>
      <c r="N935" s="28"/>
      <c r="O935" s="28"/>
      <c r="P935" s="28"/>
      <c r="Q935" s="27"/>
      <c r="R935" s="28">
        <f t="shared" si="103"/>
        <v>204</v>
      </c>
      <c r="S935" s="29">
        <v>204</v>
      </c>
      <c r="T935" s="30">
        <f t="shared" si="104"/>
        <v>0</v>
      </c>
      <c r="U935" s="31">
        <v>43159</v>
      </c>
      <c r="V935" s="32">
        <v>0</v>
      </c>
      <c r="W935" s="32">
        <v>0</v>
      </c>
      <c r="X935" s="32">
        <v>0</v>
      </c>
      <c r="Y935" s="32">
        <v>0</v>
      </c>
      <c r="Z935" s="32">
        <v>0</v>
      </c>
      <c r="AA935" s="32">
        <v>1</v>
      </c>
      <c r="AB935" s="33">
        <v>1</v>
      </c>
      <c r="AC935" s="33">
        <v>1</v>
      </c>
      <c r="AD935" s="33">
        <v>3</v>
      </c>
      <c r="AE935" s="33">
        <v>2</v>
      </c>
      <c r="AF935" s="33">
        <v>0</v>
      </c>
      <c r="AG935" s="33">
        <v>3</v>
      </c>
      <c r="AH935" s="33">
        <v>8</v>
      </c>
      <c r="AI935" s="33">
        <v>1</v>
      </c>
      <c r="AJ935" s="33">
        <v>4</v>
      </c>
      <c r="AK935" s="33">
        <v>2</v>
      </c>
      <c r="AL935" s="34">
        <v>26</v>
      </c>
      <c r="AM935" s="35">
        <v>49990</v>
      </c>
      <c r="AN935" s="17">
        <f t="shared" ref="AN935:AN998" si="105">AM935/AR935</f>
        <v>2.335026566240439</v>
      </c>
      <c r="AO935" s="36">
        <f t="shared" si="99"/>
        <v>0.12745098039215685</v>
      </c>
      <c r="AP935" s="37">
        <f t="shared" si="100"/>
        <v>0.12745098039215685</v>
      </c>
      <c r="AQ935" s="42"/>
      <c r="AR935" s="39">
        <v>21408.75</v>
      </c>
      <c r="AS935" s="22">
        <f t="shared" si="102"/>
        <v>2.8021252992351258</v>
      </c>
      <c r="AT935" s="40">
        <v>59990</v>
      </c>
    </row>
    <row r="936" spans="1:46" ht="47.25" x14ac:dyDescent="0.25">
      <c r="A936" s="17"/>
      <c r="B936" s="18" t="s">
        <v>1244</v>
      </c>
      <c r="C936" s="19" t="s">
        <v>1795</v>
      </c>
      <c r="D936" s="20" t="s">
        <v>1219</v>
      </c>
      <c r="E936" s="49" t="s">
        <v>2122</v>
      </c>
      <c r="F936" s="22" t="str">
        <f t="shared" si="101"/>
        <v>S226A00AR9</v>
      </c>
      <c r="G936" s="22" t="s">
        <v>100</v>
      </c>
      <c r="H936" s="23" t="s">
        <v>224</v>
      </c>
      <c r="I936" s="57" t="s">
        <v>2120</v>
      </c>
      <c r="J936" s="50" t="s">
        <v>2121</v>
      </c>
      <c r="K936" s="17" t="s">
        <v>1249</v>
      </c>
      <c r="L936" s="17" t="s">
        <v>2123</v>
      </c>
      <c r="M936" s="28">
        <v>204</v>
      </c>
      <c r="N936" s="28"/>
      <c r="O936" s="28"/>
      <c r="P936" s="28"/>
      <c r="Q936" s="27"/>
      <c r="R936" s="28">
        <f t="shared" si="103"/>
        <v>204</v>
      </c>
      <c r="S936" s="29">
        <v>204</v>
      </c>
      <c r="T936" s="30">
        <f t="shared" si="104"/>
        <v>0</v>
      </c>
      <c r="U936" s="31">
        <v>43159</v>
      </c>
      <c r="V936" s="32">
        <v>0</v>
      </c>
      <c r="W936" s="32">
        <v>0</v>
      </c>
      <c r="X936" s="32">
        <v>0</v>
      </c>
      <c r="Y936" s="32">
        <v>0</v>
      </c>
      <c r="Z936" s="32">
        <v>2</v>
      </c>
      <c r="AA936" s="32">
        <v>1</v>
      </c>
      <c r="AB936" s="33">
        <v>2</v>
      </c>
      <c r="AC936" s="33">
        <v>2</v>
      </c>
      <c r="AD936" s="33">
        <v>0</v>
      </c>
      <c r="AE936" s="33">
        <v>2</v>
      </c>
      <c r="AF936" s="33">
        <v>5</v>
      </c>
      <c r="AG936" s="33">
        <v>1</v>
      </c>
      <c r="AH936" s="33">
        <v>5</v>
      </c>
      <c r="AI936" s="33">
        <v>5</v>
      </c>
      <c r="AJ936" s="33">
        <v>5</v>
      </c>
      <c r="AK936" s="33">
        <v>4</v>
      </c>
      <c r="AL936" s="34">
        <v>34</v>
      </c>
      <c r="AM936" s="35">
        <v>46365.25</v>
      </c>
      <c r="AN936" s="17">
        <f t="shared" si="105"/>
        <v>2.1657149529981901</v>
      </c>
      <c r="AO936" s="36">
        <f t="shared" si="99"/>
        <v>0.16666666666666666</v>
      </c>
      <c r="AP936" s="37">
        <f t="shared" si="100"/>
        <v>0.16666666666666666</v>
      </c>
      <c r="AQ936" s="42"/>
      <c r="AR936" s="39">
        <v>21408.75</v>
      </c>
      <c r="AS936" s="22">
        <f t="shared" si="102"/>
        <v>2.8021252992351258</v>
      </c>
      <c r="AT936" s="40">
        <v>59990</v>
      </c>
    </row>
    <row r="937" spans="1:46" ht="47.25" x14ac:dyDescent="0.25">
      <c r="A937" s="17"/>
      <c r="B937" s="18" t="s">
        <v>1244</v>
      </c>
      <c r="C937" s="19" t="s">
        <v>1795</v>
      </c>
      <c r="D937" s="20" t="s">
        <v>1219</v>
      </c>
      <c r="E937" s="49" t="s">
        <v>2124</v>
      </c>
      <c r="F937" s="22" t="str">
        <f t="shared" si="101"/>
        <v>S234A00A01</v>
      </c>
      <c r="G937" s="22" t="s">
        <v>100</v>
      </c>
      <c r="H937" s="23" t="s">
        <v>224</v>
      </c>
      <c r="I937" s="57" t="s">
        <v>2125</v>
      </c>
      <c r="J937" s="50" t="s">
        <v>2126</v>
      </c>
      <c r="K937" s="17" t="s">
        <v>1249</v>
      </c>
      <c r="L937" s="17" t="s">
        <v>713</v>
      </c>
      <c r="M937" s="28">
        <v>204</v>
      </c>
      <c r="N937" s="28"/>
      <c r="O937" s="28"/>
      <c r="P937" s="28"/>
      <c r="Q937" s="27"/>
      <c r="R937" s="28">
        <f t="shared" si="103"/>
        <v>204</v>
      </c>
      <c r="S937" s="29">
        <v>204</v>
      </c>
      <c r="T937" s="30">
        <f t="shared" si="104"/>
        <v>0</v>
      </c>
      <c r="U937" s="31">
        <v>43159</v>
      </c>
      <c r="V937" s="32">
        <v>0</v>
      </c>
      <c r="W937" s="32">
        <v>0</v>
      </c>
      <c r="X937" s="32">
        <v>0</v>
      </c>
      <c r="Y937" s="32">
        <v>0</v>
      </c>
      <c r="Z937" s="32">
        <v>1</v>
      </c>
      <c r="AA937" s="32">
        <v>1</v>
      </c>
      <c r="AB937" s="33">
        <v>2</v>
      </c>
      <c r="AC937" s="33">
        <v>1</v>
      </c>
      <c r="AD937" s="33">
        <v>1</v>
      </c>
      <c r="AE937" s="33">
        <v>2</v>
      </c>
      <c r="AF937" s="33">
        <v>0</v>
      </c>
      <c r="AG937" s="33">
        <v>2</v>
      </c>
      <c r="AH937" s="33">
        <v>3</v>
      </c>
      <c r="AI937" s="33">
        <v>6</v>
      </c>
      <c r="AJ937" s="33">
        <v>6</v>
      </c>
      <c r="AK937" s="33">
        <v>4</v>
      </c>
      <c r="AL937" s="34">
        <v>29</v>
      </c>
      <c r="AM937" s="35">
        <v>47990.5</v>
      </c>
      <c r="AN937" s="17">
        <f t="shared" si="105"/>
        <v>2.1951057747284164</v>
      </c>
      <c r="AO937" s="36">
        <f t="shared" si="99"/>
        <v>0.14215686274509803</v>
      </c>
      <c r="AP937" s="37">
        <f t="shared" si="100"/>
        <v>0.14215686274509803</v>
      </c>
      <c r="AQ937" s="42"/>
      <c r="AR937" s="39">
        <v>21862.5</v>
      </c>
      <c r="AS937" s="22">
        <f t="shared" si="102"/>
        <v>2.7439679817038307</v>
      </c>
      <c r="AT937" s="40">
        <v>59990</v>
      </c>
    </row>
    <row r="938" spans="1:46" ht="47.25" x14ac:dyDescent="0.25">
      <c r="A938" s="17"/>
      <c r="B938" s="18" t="s">
        <v>1244</v>
      </c>
      <c r="C938" s="19" t="s">
        <v>1795</v>
      </c>
      <c r="D938" s="20" t="s">
        <v>1219</v>
      </c>
      <c r="E938" s="49" t="s">
        <v>2127</v>
      </c>
      <c r="F938" s="22" t="str">
        <f t="shared" si="101"/>
        <v>S234A00AR9</v>
      </c>
      <c r="G938" s="22" t="s">
        <v>100</v>
      </c>
      <c r="H938" s="23" t="s">
        <v>224</v>
      </c>
      <c r="I938" s="57" t="s">
        <v>2125</v>
      </c>
      <c r="J938" s="50" t="s">
        <v>2126</v>
      </c>
      <c r="K938" s="17" t="s">
        <v>1249</v>
      </c>
      <c r="L938" s="17" t="s">
        <v>2128</v>
      </c>
      <c r="M938" s="28">
        <v>204</v>
      </c>
      <c r="N938" s="28"/>
      <c r="O938" s="28"/>
      <c r="P938" s="28"/>
      <c r="Q938" s="27"/>
      <c r="R938" s="28">
        <f t="shared" si="103"/>
        <v>204</v>
      </c>
      <c r="S938" s="29">
        <v>204</v>
      </c>
      <c r="T938" s="30">
        <f t="shared" si="104"/>
        <v>0</v>
      </c>
      <c r="U938" s="31">
        <v>43159</v>
      </c>
      <c r="V938" s="32">
        <v>0</v>
      </c>
      <c r="W938" s="32">
        <v>0</v>
      </c>
      <c r="X938" s="32">
        <v>0</v>
      </c>
      <c r="Y938" s="32">
        <v>0</v>
      </c>
      <c r="Z938" s="32">
        <v>2</v>
      </c>
      <c r="AA938" s="32">
        <v>0</v>
      </c>
      <c r="AB938" s="33">
        <v>3</v>
      </c>
      <c r="AC938" s="33">
        <v>3</v>
      </c>
      <c r="AD938" s="33">
        <v>1</v>
      </c>
      <c r="AE938" s="33">
        <v>2</v>
      </c>
      <c r="AF938" s="33">
        <v>3</v>
      </c>
      <c r="AG938" s="33">
        <v>6</v>
      </c>
      <c r="AH938" s="33">
        <v>4</v>
      </c>
      <c r="AI938" s="33">
        <v>13</v>
      </c>
      <c r="AJ938" s="33">
        <v>10</v>
      </c>
      <c r="AK938" s="33">
        <v>12</v>
      </c>
      <c r="AL938" s="34">
        <v>59</v>
      </c>
      <c r="AM938" s="35">
        <v>48115.25</v>
      </c>
      <c r="AN938" s="17">
        <f t="shared" si="105"/>
        <v>2.2008118925100058</v>
      </c>
      <c r="AO938" s="36">
        <f t="shared" si="99"/>
        <v>0.28921568627450983</v>
      </c>
      <c r="AP938" s="37">
        <f t="shared" si="100"/>
        <v>0.28921568627450983</v>
      </c>
      <c r="AQ938" s="42"/>
      <c r="AR938" s="39">
        <v>21862.5</v>
      </c>
      <c r="AS938" s="22">
        <f t="shared" si="102"/>
        <v>2.7439679817038307</v>
      </c>
      <c r="AT938" s="40">
        <v>59990</v>
      </c>
    </row>
    <row r="939" spans="1:46" ht="47.25" x14ac:dyDescent="0.25">
      <c r="A939" s="17"/>
      <c r="B939" s="18" t="s">
        <v>1244</v>
      </c>
      <c r="C939" s="19" t="s">
        <v>1795</v>
      </c>
      <c r="D939" s="20" t="s">
        <v>1219</v>
      </c>
      <c r="E939" s="49" t="s">
        <v>2129</v>
      </c>
      <c r="F939" s="22" t="str">
        <f t="shared" si="101"/>
        <v>S235A00AYZ</v>
      </c>
      <c r="G939" s="22" t="s">
        <v>100</v>
      </c>
      <c r="H939" s="23" t="s">
        <v>224</v>
      </c>
      <c r="I939" s="57" t="s">
        <v>2125</v>
      </c>
      <c r="J939" s="50" t="s">
        <v>2130</v>
      </c>
      <c r="K939" s="17" t="s">
        <v>1249</v>
      </c>
      <c r="L939" s="17" t="s">
        <v>1816</v>
      </c>
      <c r="M939" s="28">
        <v>204</v>
      </c>
      <c r="N939" s="28"/>
      <c r="O939" s="28"/>
      <c r="P939" s="28"/>
      <c r="Q939" s="27"/>
      <c r="R939" s="28">
        <f t="shared" si="103"/>
        <v>204</v>
      </c>
      <c r="S939" s="29">
        <v>204</v>
      </c>
      <c r="T939" s="30">
        <f t="shared" si="104"/>
        <v>0</v>
      </c>
      <c r="U939" s="31">
        <v>43159</v>
      </c>
      <c r="V939" s="32">
        <v>0</v>
      </c>
      <c r="W939" s="32">
        <v>0</v>
      </c>
      <c r="X939" s="32">
        <v>0</v>
      </c>
      <c r="Y939" s="32">
        <v>0</v>
      </c>
      <c r="Z939" s="32">
        <v>1</v>
      </c>
      <c r="AA939" s="32">
        <v>1</v>
      </c>
      <c r="AB939" s="33">
        <v>6</v>
      </c>
      <c r="AC939" s="33">
        <v>5</v>
      </c>
      <c r="AD939" s="33">
        <v>4</v>
      </c>
      <c r="AE939" s="33">
        <v>0</v>
      </c>
      <c r="AF939" s="33">
        <v>4</v>
      </c>
      <c r="AG939" s="33">
        <v>18</v>
      </c>
      <c r="AH939" s="33">
        <v>12</v>
      </c>
      <c r="AI939" s="33">
        <v>13</v>
      </c>
      <c r="AJ939" s="33">
        <v>10</v>
      </c>
      <c r="AK939" s="33">
        <v>12</v>
      </c>
      <c r="AL939" s="34">
        <v>86</v>
      </c>
      <c r="AM939" s="35">
        <v>47573.5</v>
      </c>
      <c r="AN939" s="17">
        <f t="shared" si="105"/>
        <v>2.1760320182961692</v>
      </c>
      <c r="AO939" s="36">
        <f t="shared" si="99"/>
        <v>0.42156862745098039</v>
      </c>
      <c r="AP939" s="37">
        <f t="shared" si="100"/>
        <v>0.42156862745098039</v>
      </c>
      <c r="AQ939" s="42"/>
      <c r="AR939" s="39">
        <v>21862.5</v>
      </c>
      <c r="AS939" s="22">
        <f t="shared" si="102"/>
        <v>2.7439679817038307</v>
      </c>
      <c r="AT939" s="40">
        <v>59990</v>
      </c>
    </row>
    <row r="940" spans="1:46" ht="47.25" x14ac:dyDescent="0.25">
      <c r="A940" s="17"/>
      <c r="B940" s="18" t="s">
        <v>1244</v>
      </c>
      <c r="C940" s="19" t="s">
        <v>2131</v>
      </c>
      <c r="D940" s="20" t="s">
        <v>292</v>
      </c>
      <c r="E940" s="49" t="s">
        <v>2132</v>
      </c>
      <c r="F940" s="22" t="str">
        <f t="shared" si="101"/>
        <v>S239A00A01</v>
      </c>
      <c r="G940" s="22" t="s">
        <v>100</v>
      </c>
      <c r="H940" s="23" t="s">
        <v>224</v>
      </c>
      <c r="I940" s="57">
        <v>0</v>
      </c>
      <c r="J940" s="50" t="s">
        <v>2133</v>
      </c>
      <c r="K940" s="17" t="s">
        <v>1249</v>
      </c>
      <c r="L940" s="17" t="s">
        <v>713</v>
      </c>
      <c r="M940" s="28">
        <v>600</v>
      </c>
      <c r="N940" s="28"/>
      <c r="O940" s="28"/>
      <c r="P940" s="28"/>
      <c r="Q940" s="27"/>
      <c r="R940" s="28">
        <f t="shared" si="103"/>
        <v>600</v>
      </c>
      <c r="S940" s="29">
        <v>600</v>
      </c>
      <c r="T940" s="30">
        <f t="shared" si="104"/>
        <v>0</v>
      </c>
      <c r="U940" s="31">
        <v>43159</v>
      </c>
      <c r="V940" s="32">
        <v>0</v>
      </c>
      <c r="W940" s="32">
        <v>0</v>
      </c>
      <c r="X940" s="32">
        <v>0</v>
      </c>
      <c r="Y940" s="32">
        <v>1</v>
      </c>
      <c r="Z940" s="32">
        <v>7</v>
      </c>
      <c r="AA940" s="33">
        <v>3</v>
      </c>
      <c r="AB940" s="44">
        <v>5</v>
      </c>
      <c r="AC940" s="44">
        <v>12</v>
      </c>
      <c r="AD940" s="44">
        <v>15</v>
      </c>
      <c r="AE940" s="44">
        <v>16</v>
      </c>
      <c r="AF940" s="44">
        <v>23</v>
      </c>
      <c r="AG940" s="44">
        <v>51</v>
      </c>
      <c r="AH940" s="44">
        <v>39</v>
      </c>
      <c r="AI940" s="44">
        <v>42</v>
      </c>
      <c r="AJ940" s="44">
        <v>25</v>
      </c>
      <c r="AK940" s="44">
        <v>40</v>
      </c>
      <c r="AL940" s="34">
        <v>279</v>
      </c>
      <c r="AM940" s="35">
        <v>18922.75</v>
      </c>
      <c r="AN940" s="17">
        <f t="shared" si="105"/>
        <v>2.4169301018616083</v>
      </c>
      <c r="AO940" s="36">
        <f t="shared" si="99"/>
        <v>0.46500000000000002</v>
      </c>
      <c r="AP940" s="37">
        <f t="shared" si="100"/>
        <v>0.46500000000000002</v>
      </c>
      <c r="AQ940" s="42"/>
      <c r="AR940" s="39">
        <v>7829.2500000000009</v>
      </c>
      <c r="AS940" s="22">
        <f t="shared" si="102"/>
        <v>5.1077689433853815</v>
      </c>
      <c r="AT940" s="40">
        <v>39990</v>
      </c>
    </row>
    <row r="941" spans="1:46" ht="47.25" x14ac:dyDescent="0.25">
      <c r="A941" s="17"/>
      <c r="B941" s="18" t="s">
        <v>1244</v>
      </c>
      <c r="C941" s="19" t="s">
        <v>2131</v>
      </c>
      <c r="D941" s="20" t="s">
        <v>292</v>
      </c>
      <c r="E941" s="49" t="s">
        <v>2134</v>
      </c>
      <c r="F941" s="22" t="str">
        <f t="shared" si="101"/>
        <v>S239A00A07</v>
      </c>
      <c r="G941" s="22" t="s">
        <v>100</v>
      </c>
      <c r="H941" s="23" t="s">
        <v>224</v>
      </c>
      <c r="I941" s="57">
        <v>0</v>
      </c>
      <c r="J941" s="50" t="s">
        <v>2133</v>
      </c>
      <c r="K941" s="17" t="s">
        <v>1249</v>
      </c>
      <c r="L941" s="17" t="s">
        <v>917</v>
      </c>
      <c r="M941" s="28">
        <v>1020</v>
      </c>
      <c r="N941" s="28"/>
      <c r="O941" s="28"/>
      <c r="P941" s="28"/>
      <c r="Q941" s="27"/>
      <c r="R941" s="28">
        <f t="shared" si="103"/>
        <v>1020</v>
      </c>
      <c r="S941" s="29">
        <v>1020</v>
      </c>
      <c r="T941" s="30">
        <f t="shared" si="104"/>
        <v>0</v>
      </c>
      <c r="U941" s="31">
        <v>43159</v>
      </c>
      <c r="V941" s="32">
        <v>0</v>
      </c>
      <c r="W941" s="32">
        <v>0</v>
      </c>
      <c r="X941" s="32">
        <v>0</v>
      </c>
      <c r="Y941" s="32">
        <v>1</v>
      </c>
      <c r="Z941" s="32">
        <v>1</v>
      </c>
      <c r="AA941" s="33">
        <v>3</v>
      </c>
      <c r="AB941" s="44">
        <v>10</v>
      </c>
      <c r="AC941" s="44">
        <v>12</v>
      </c>
      <c r="AD941" s="44">
        <v>10</v>
      </c>
      <c r="AE941" s="44">
        <v>25</v>
      </c>
      <c r="AF941" s="44">
        <v>40</v>
      </c>
      <c r="AG941" s="44">
        <v>42</v>
      </c>
      <c r="AH941" s="44">
        <v>28</v>
      </c>
      <c r="AI941" s="44">
        <v>47</v>
      </c>
      <c r="AJ941" s="44">
        <v>30</v>
      </c>
      <c r="AK941" s="44">
        <v>36</v>
      </c>
      <c r="AL941" s="34">
        <v>285</v>
      </c>
      <c r="AM941" s="35">
        <v>19184.580000000002</v>
      </c>
      <c r="AN941" s="17">
        <f t="shared" si="105"/>
        <v>2.4503726410575726</v>
      </c>
      <c r="AO941" s="36">
        <f t="shared" si="99"/>
        <v>0.27941176470588236</v>
      </c>
      <c r="AP941" s="37">
        <f t="shared" si="100"/>
        <v>0.27941176470588236</v>
      </c>
      <c r="AQ941" s="42"/>
      <c r="AR941" s="39">
        <v>7829.2500000000009</v>
      </c>
      <c r="AS941" s="22">
        <f t="shared" si="102"/>
        <v>5.1077689433853815</v>
      </c>
      <c r="AT941" s="40">
        <v>39990</v>
      </c>
    </row>
    <row r="942" spans="1:46" ht="47.25" x14ac:dyDescent="0.25">
      <c r="A942" s="17"/>
      <c r="B942" s="18" t="s">
        <v>1244</v>
      </c>
      <c r="C942" s="19" t="s">
        <v>2131</v>
      </c>
      <c r="D942" s="20" t="s">
        <v>292</v>
      </c>
      <c r="E942" s="49" t="s">
        <v>2135</v>
      </c>
      <c r="F942" s="22" t="str">
        <f t="shared" si="101"/>
        <v>S239A00A32</v>
      </c>
      <c r="G942" s="22" t="s">
        <v>100</v>
      </c>
      <c r="H942" s="23" t="s">
        <v>224</v>
      </c>
      <c r="I942" s="57">
        <v>0</v>
      </c>
      <c r="J942" s="50" t="s">
        <v>2133</v>
      </c>
      <c r="K942" s="17" t="s">
        <v>1249</v>
      </c>
      <c r="L942" s="17" t="s">
        <v>1230</v>
      </c>
      <c r="M942" s="28">
        <v>600</v>
      </c>
      <c r="N942" s="28"/>
      <c r="O942" s="28"/>
      <c r="P942" s="28"/>
      <c r="Q942" s="27"/>
      <c r="R942" s="28">
        <f t="shared" si="103"/>
        <v>600</v>
      </c>
      <c r="S942" s="29">
        <v>600</v>
      </c>
      <c r="T942" s="30">
        <f t="shared" si="104"/>
        <v>0</v>
      </c>
      <c r="U942" s="31">
        <v>43159</v>
      </c>
      <c r="V942" s="32">
        <v>0</v>
      </c>
      <c r="W942" s="32">
        <v>0</v>
      </c>
      <c r="X942" s="32">
        <v>0</v>
      </c>
      <c r="Y942" s="32">
        <v>2</v>
      </c>
      <c r="Z942" s="32">
        <v>3</v>
      </c>
      <c r="AA942" s="33">
        <v>8</v>
      </c>
      <c r="AB942" s="44">
        <v>11</v>
      </c>
      <c r="AC942" s="44">
        <v>13</v>
      </c>
      <c r="AD942" s="44">
        <v>29</v>
      </c>
      <c r="AE942" s="44">
        <v>21</v>
      </c>
      <c r="AF942" s="44">
        <v>37</v>
      </c>
      <c r="AG942" s="44">
        <v>45</v>
      </c>
      <c r="AH942" s="44">
        <v>29</v>
      </c>
      <c r="AI942" s="44">
        <v>46</v>
      </c>
      <c r="AJ942" s="44">
        <v>25</v>
      </c>
      <c r="AK942" s="44">
        <v>29</v>
      </c>
      <c r="AL942" s="34">
        <v>298</v>
      </c>
      <c r="AM942" s="35">
        <v>19438.41</v>
      </c>
      <c r="AN942" s="17">
        <f t="shared" si="105"/>
        <v>2.4827933710125487</v>
      </c>
      <c r="AO942" s="36">
        <f t="shared" si="99"/>
        <v>0.49666666666666665</v>
      </c>
      <c r="AP942" s="37">
        <f t="shared" si="100"/>
        <v>0.49666666666666665</v>
      </c>
      <c r="AQ942" s="42"/>
      <c r="AR942" s="39">
        <v>7829.2500000000009</v>
      </c>
      <c r="AS942" s="22">
        <f t="shared" si="102"/>
        <v>5.1077689433853815</v>
      </c>
      <c r="AT942" s="40">
        <v>39990</v>
      </c>
    </row>
    <row r="943" spans="1:46" ht="47.25" x14ac:dyDescent="0.25">
      <c r="A943" s="17"/>
      <c r="B943" s="18" t="s">
        <v>1244</v>
      </c>
      <c r="C943" s="19" t="s">
        <v>1795</v>
      </c>
      <c r="D943" s="20" t="s">
        <v>1219</v>
      </c>
      <c r="E943" s="49" t="s">
        <v>2136</v>
      </c>
      <c r="F943" s="22" t="str">
        <f t="shared" si="101"/>
        <v>S241A00A01</v>
      </c>
      <c r="G943" s="22" t="s">
        <v>100</v>
      </c>
      <c r="H943" s="17" t="s">
        <v>392</v>
      </c>
      <c r="I943" s="57" t="s">
        <v>2137</v>
      </c>
      <c r="J943" s="50" t="s">
        <v>2138</v>
      </c>
      <c r="K943" s="17" t="s">
        <v>1249</v>
      </c>
      <c r="L943" s="17" t="s">
        <v>713</v>
      </c>
      <c r="M943" s="28">
        <v>120</v>
      </c>
      <c r="N943" s="28"/>
      <c r="O943" s="28"/>
      <c r="P943" s="28"/>
      <c r="Q943" s="27"/>
      <c r="R943" s="28">
        <f t="shared" si="103"/>
        <v>120</v>
      </c>
      <c r="S943" s="29">
        <v>120</v>
      </c>
      <c r="T943" s="30">
        <f t="shared" si="104"/>
        <v>0</v>
      </c>
      <c r="U943" s="31">
        <v>43159</v>
      </c>
      <c r="V943" s="32">
        <v>0</v>
      </c>
      <c r="W943" s="32">
        <v>0</v>
      </c>
      <c r="X943" s="32">
        <v>0</v>
      </c>
      <c r="Y943" s="32">
        <v>4</v>
      </c>
      <c r="Z943" s="32">
        <v>10</v>
      </c>
      <c r="AA943" s="32">
        <v>9</v>
      </c>
      <c r="AB943" s="32">
        <v>9</v>
      </c>
      <c r="AC943" s="32">
        <v>10</v>
      </c>
      <c r="AD943" s="32">
        <v>9</v>
      </c>
      <c r="AE943" s="32">
        <v>8</v>
      </c>
      <c r="AF943" s="32">
        <v>4</v>
      </c>
      <c r="AG943" s="32">
        <v>13</v>
      </c>
      <c r="AH943" s="32">
        <v>10</v>
      </c>
      <c r="AI943" s="32">
        <v>1</v>
      </c>
      <c r="AJ943" s="32">
        <v>7</v>
      </c>
      <c r="AK943" s="32">
        <v>5</v>
      </c>
      <c r="AL943" s="34">
        <v>99</v>
      </c>
      <c r="AM943" s="35">
        <v>56390.400000000001</v>
      </c>
      <c r="AN943" s="17">
        <f t="shared" si="105"/>
        <v>1.9557081545064374</v>
      </c>
      <c r="AO943" s="36">
        <f t="shared" si="99"/>
        <v>0.82499999999999996</v>
      </c>
      <c r="AP943" s="37">
        <f t="shared" si="100"/>
        <v>0.82499999999999996</v>
      </c>
      <c r="AQ943" s="42"/>
      <c r="AR943" s="39">
        <v>28833.750000000007</v>
      </c>
      <c r="AS943" s="22">
        <f t="shared" si="102"/>
        <v>2.0805479689599857</v>
      </c>
      <c r="AT943" s="40">
        <v>59990</v>
      </c>
    </row>
    <row r="944" spans="1:46" ht="47.25" x14ac:dyDescent="0.25">
      <c r="A944" s="17"/>
      <c r="B944" s="18" t="s">
        <v>1244</v>
      </c>
      <c r="C944" s="19" t="s">
        <v>1795</v>
      </c>
      <c r="D944" s="20" t="s">
        <v>1219</v>
      </c>
      <c r="E944" s="49" t="s">
        <v>2139</v>
      </c>
      <c r="F944" s="22" t="str">
        <f t="shared" si="101"/>
        <v>S242A00A01</v>
      </c>
      <c r="G944" s="22" t="s">
        <v>100</v>
      </c>
      <c r="H944" s="17" t="s">
        <v>392</v>
      </c>
      <c r="I944" s="57" t="s">
        <v>2140</v>
      </c>
      <c r="J944" s="50" t="s">
        <v>2141</v>
      </c>
      <c r="K944" s="17" t="s">
        <v>1249</v>
      </c>
      <c r="L944" s="17" t="s">
        <v>713</v>
      </c>
      <c r="M944" s="28">
        <v>120</v>
      </c>
      <c r="N944" s="28"/>
      <c r="O944" s="28"/>
      <c r="P944" s="28"/>
      <c r="Q944" s="27"/>
      <c r="R944" s="28">
        <f t="shared" si="103"/>
        <v>120</v>
      </c>
      <c r="S944" s="29">
        <v>120</v>
      </c>
      <c r="T944" s="30">
        <f t="shared" si="104"/>
        <v>0</v>
      </c>
      <c r="U944" s="31">
        <v>43159</v>
      </c>
      <c r="V944" s="32">
        <v>0</v>
      </c>
      <c r="W944" s="32">
        <v>0</v>
      </c>
      <c r="X944" s="32">
        <v>0</v>
      </c>
      <c r="Y944" s="32">
        <v>0</v>
      </c>
      <c r="Z944" s="33">
        <v>0</v>
      </c>
      <c r="AA944" s="33">
        <v>0</v>
      </c>
      <c r="AB944" s="33">
        <v>1</v>
      </c>
      <c r="AC944" s="33">
        <v>2</v>
      </c>
      <c r="AD944" s="33">
        <v>2</v>
      </c>
      <c r="AE944" s="33">
        <v>1</v>
      </c>
      <c r="AF944" s="33">
        <v>4</v>
      </c>
      <c r="AG944" s="33">
        <v>7</v>
      </c>
      <c r="AH944" s="33">
        <v>4</v>
      </c>
      <c r="AI944" s="33">
        <v>3</v>
      </c>
      <c r="AJ944" s="33">
        <v>1</v>
      </c>
      <c r="AK944" s="33">
        <v>3</v>
      </c>
      <c r="AL944" s="34">
        <v>28</v>
      </c>
      <c r="AM944" s="35">
        <v>44990.67</v>
      </c>
      <c r="AN944" s="17">
        <f t="shared" si="105"/>
        <v>1.560347509429054</v>
      </c>
      <c r="AO944" s="36">
        <f t="shared" si="99"/>
        <v>0.23333333333333334</v>
      </c>
      <c r="AP944" s="37">
        <f t="shared" si="100"/>
        <v>0.23333333333333334</v>
      </c>
      <c r="AQ944" s="42"/>
      <c r="AR944" s="39">
        <v>28833.750000000007</v>
      </c>
      <c r="AS944" s="22">
        <f t="shared" si="102"/>
        <v>2.0805479689599857</v>
      </c>
      <c r="AT944" s="40">
        <v>59990</v>
      </c>
    </row>
    <row r="945" spans="1:46" ht="47.25" x14ac:dyDescent="0.25">
      <c r="A945" s="17"/>
      <c r="B945" s="18" t="s">
        <v>1244</v>
      </c>
      <c r="C945" s="19" t="s">
        <v>1795</v>
      </c>
      <c r="D945" s="20" t="s">
        <v>1219</v>
      </c>
      <c r="E945" s="49" t="s">
        <v>2142</v>
      </c>
      <c r="F945" s="22" t="str">
        <f t="shared" si="101"/>
        <v>S242A00A07</v>
      </c>
      <c r="G945" s="22" t="s">
        <v>100</v>
      </c>
      <c r="H945" s="17" t="s">
        <v>392</v>
      </c>
      <c r="I945" s="57" t="s">
        <v>2140</v>
      </c>
      <c r="J945" s="50" t="s">
        <v>2141</v>
      </c>
      <c r="K945" s="17" t="s">
        <v>1249</v>
      </c>
      <c r="L945" s="17" t="s">
        <v>917</v>
      </c>
      <c r="M945" s="28">
        <v>120</v>
      </c>
      <c r="N945" s="28"/>
      <c r="O945" s="28"/>
      <c r="P945" s="28"/>
      <c r="Q945" s="27"/>
      <c r="R945" s="28">
        <f t="shared" si="103"/>
        <v>120</v>
      </c>
      <c r="S945" s="29">
        <v>120</v>
      </c>
      <c r="T945" s="30">
        <f t="shared" si="104"/>
        <v>0</v>
      </c>
      <c r="U945" s="31">
        <v>43159</v>
      </c>
      <c r="V945" s="32">
        <v>0</v>
      </c>
      <c r="W945" s="32">
        <v>0</v>
      </c>
      <c r="X945" s="32">
        <v>0</v>
      </c>
      <c r="Y945" s="32">
        <v>0</v>
      </c>
      <c r="Z945" s="33">
        <v>2</v>
      </c>
      <c r="AA945" s="33">
        <v>1</v>
      </c>
      <c r="AB945" s="33">
        <v>6</v>
      </c>
      <c r="AC945" s="33">
        <v>1</v>
      </c>
      <c r="AD945" s="33">
        <v>3</v>
      </c>
      <c r="AE945" s="33">
        <v>3</v>
      </c>
      <c r="AF945" s="33">
        <v>2</v>
      </c>
      <c r="AG945" s="33">
        <v>8</v>
      </c>
      <c r="AH945" s="33">
        <v>1</v>
      </c>
      <c r="AI945" s="33">
        <v>2</v>
      </c>
      <c r="AJ945" s="33">
        <v>4</v>
      </c>
      <c r="AK945" s="33">
        <v>3</v>
      </c>
      <c r="AL945" s="34">
        <v>36</v>
      </c>
      <c r="AM945" s="35">
        <v>47490.33</v>
      </c>
      <c r="AN945" s="17">
        <f t="shared" si="105"/>
        <v>1.6470396670568341</v>
      </c>
      <c r="AO945" s="36">
        <f t="shared" si="99"/>
        <v>0.3</v>
      </c>
      <c r="AP945" s="37">
        <f t="shared" si="100"/>
        <v>0.3</v>
      </c>
      <c r="AQ945" s="42"/>
      <c r="AR945" s="39">
        <v>28833.750000000007</v>
      </c>
      <c r="AS945" s="22">
        <f t="shared" si="102"/>
        <v>2.0805479689599857</v>
      </c>
      <c r="AT945" s="40">
        <v>59990</v>
      </c>
    </row>
    <row r="946" spans="1:46" ht="47.25" x14ac:dyDescent="0.25">
      <c r="A946" s="17"/>
      <c r="B946" s="18" t="s">
        <v>1244</v>
      </c>
      <c r="C946" s="19" t="s">
        <v>1795</v>
      </c>
      <c r="D946" s="20" t="s">
        <v>1219</v>
      </c>
      <c r="E946" s="49" t="s">
        <v>2143</v>
      </c>
      <c r="F946" s="22" t="str">
        <f t="shared" si="101"/>
        <v>S243A00A01</v>
      </c>
      <c r="G946" s="22" t="s">
        <v>100</v>
      </c>
      <c r="H946" s="17" t="s">
        <v>392</v>
      </c>
      <c r="I946" s="57" t="s">
        <v>2144</v>
      </c>
      <c r="J946" s="50" t="s">
        <v>2145</v>
      </c>
      <c r="K946" s="17" t="s">
        <v>1249</v>
      </c>
      <c r="L946" s="17" t="s">
        <v>713</v>
      </c>
      <c r="M946" s="28">
        <v>120</v>
      </c>
      <c r="N946" s="28"/>
      <c r="O946" s="28"/>
      <c r="P946" s="28"/>
      <c r="Q946" s="27"/>
      <c r="R946" s="28">
        <f t="shared" si="103"/>
        <v>120</v>
      </c>
      <c r="S946" s="29">
        <v>120</v>
      </c>
      <c r="T946" s="30">
        <f t="shared" si="104"/>
        <v>0</v>
      </c>
      <c r="U946" s="31">
        <v>43159</v>
      </c>
      <c r="V946" s="32">
        <v>0</v>
      </c>
      <c r="W946" s="32">
        <v>0</v>
      </c>
      <c r="X946" s="32">
        <v>0</v>
      </c>
      <c r="Y946" s="32">
        <v>0</v>
      </c>
      <c r="Z946" s="33">
        <v>0</v>
      </c>
      <c r="AA946" s="33">
        <v>1</v>
      </c>
      <c r="AB946" s="33">
        <v>3</v>
      </c>
      <c r="AC946" s="33">
        <v>1</v>
      </c>
      <c r="AD946" s="33">
        <v>0</v>
      </c>
      <c r="AE946" s="33">
        <v>0</v>
      </c>
      <c r="AF946" s="33">
        <v>0</v>
      </c>
      <c r="AG946" s="33">
        <v>1</v>
      </c>
      <c r="AH946" s="33">
        <v>1</v>
      </c>
      <c r="AI946" s="33">
        <v>1</v>
      </c>
      <c r="AJ946" s="33">
        <v>1</v>
      </c>
      <c r="AK946" s="33">
        <v>2</v>
      </c>
      <c r="AL946" s="34">
        <v>11</v>
      </c>
      <c r="AM946" s="35">
        <v>46240.5</v>
      </c>
      <c r="AN946" s="17">
        <f t="shared" si="105"/>
        <v>2.0568473728106755</v>
      </c>
      <c r="AO946" s="36">
        <f t="shared" si="99"/>
        <v>9.166666666666666E-2</v>
      </c>
      <c r="AP946" s="37">
        <f t="shared" si="100"/>
        <v>9.166666666666666E-2</v>
      </c>
      <c r="AQ946" s="42"/>
      <c r="AR946" s="39">
        <v>22481.25</v>
      </c>
      <c r="AS946" s="22">
        <f t="shared" si="102"/>
        <v>2.6684459271615233</v>
      </c>
      <c r="AT946" s="40">
        <v>59990</v>
      </c>
    </row>
    <row r="947" spans="1:46" ht="47.25" x14ac:dyDescent="0.25">
      <c r="A947" s="17"/>
      <c r="B947" s="18" t="s">
        <v>1244</v>
      </c>
      <c r="C947" s="19" t="s">
        <v>1795</v>
      </c>
      <c r="D947" s="20" t="s">
        <v>1219</v>
      </c>
      <c r="E947" s="49" t="s">
        <v>2146</v>
      </c>
      <c r="F947" s="22" t="str">
        <f t="shared" si="101"/>
        <v>S243A00H27</v>
      </c>
      <c r="G947" s="22" t="s">
        <v>100</v>
      </c>
      <c r="H947" s="17" t="s">
        <v>392</v>
      </c>
      <c r="I947" s="57" t="s">
        <v>2144</v>
      </c>
      <c r="J947" s="50" t="s">
        <v>2145</v>
      </c>
      <c r="K947" s="17" t="s">
        <v>1249</v>
      </c>
      <c r="L947" s="17" t="s">
        <v>1810</v>
      </c>
      <c r="M947" s="28">
        <v>120</v>
      </c>
      <c r="N947" s="28"/>
      <c r="O947" s="28"/>
      <c r="P947" s="28"/>
      <c r="Q947" s="27"/>
      <c r="R947" s="28">
        <f t="shared" si="103"/>
        <v>120</v>
      </c>
      <c r="S947" s="29">
        <v>120</v>
      </c>
      <c r="T947" s="30">
        <f t="shared" si="104"/>
        <v>0</v>
      </c>
      <c r="U947" s="31">
        <v>43159</v>
      </c>
      <c r="V947" s="32">
        <v>0</v>
      </c>
      <c r="W947" s="32">
        <v>0</v>
      </c>
      <c r="X947" s="32">
        <v>0</v>
      </c>
      <c r="Y947" s="32">
        <v>2</v>
      </c>
      <c r="Z947" s="33">
        <v>1</v>
      </c>
      <c r="AA947" s="33">
        <v>1</v>
      </c>
      <c r="AB947" s="33">
        <v>2</v>
      </c>
      <c r="AC947" s="33">
        <v>4</v>
      </c>
      <c r="AD947" s="33">
        <v>8</v>
      </c>
      <c r="AE947" s="33">
        <v>-1</v>
      </c>
      <c r="AF947" s="33">
        <v>3</v>
      </c>
      <c r="AG947" s="33">
        <v>3</v>
      </c>
      <c r="AH947" s="33">
        <v>4</v>
      </c>
      <c r="AI947" s="33">
        <v>1</v>
      </c>
      <c r="AJ947" s="33">
        <v>1</v>
      </c>
      <c r="AK947" s="33">
        <v>2</v>
      </c>
      <c r="AL947" s="34">
        <v>31</v>
      </c>
      <c r="AM947" s="35">
        <v>49990</v>
      </c>
      <c r="AN947" s="17">
        <f t="shared" si="105"/>
        <v>2.2236308034473171</v>
      </c>
      <c r="AO947" s="36">
        <f t="shared" si="99"/>
        <v>0.25833333333333336</v>
      </c>
      <c r="AP947" s="37">
        <f t="shared" si="100"/>
        <v>0.25833333333333336</v>
      </c>
      <c r="AQ947" s="42"/>
      <c r="AR947" s="39">
        <v>22481.25</v>
      </c>
      <c r="AS947" s="22">
        <f t="shared" si="102"/>
        <v>2.6684459271615233</v>
      </c>
      <c r="AT947" s="40">
        <v>59990</v>
      </c>
    </row>
    <row r="948" spans="1:46" ht="47.25" x14ac:dyDescent="0.25">
      <c r="A948" s="17"/>
      <c r="B948" s="18" t="s">
        <v>1244</v>
      </c>
      <c r="C948" s="19" t="s">
        <v>2147</v>
      </c>
      <c r="D948" s="20" t="s">
        <v>98</v>
      </c>
      <c r="E948" s="49" t="s">
        <v>2148</v>
      </c>
      <c r="F948" s="22" t="str">
        <f t="shared" si="101"/>
        <v>S260A00A12</v>
      </c>
      <c r="G948" s="22" t="s">
        <v>100</v>
      </c>
      <c r="H948" s="46" t="s">
        <v>605</v>
      </c>
      <c r="I948" s="57">
        <v>0</v>
      </c>
      <c r="J948" s="50" t="s">
        <v>2149</v>
      </c>
      <c r="K948" s="17" t="s">
        <v>1249</v>
      </c>
      <c r="L948" s="17" t="s">
        <v>2150</v>
      </c>
      <c r="M948" s="28">
        <v>140</v>
      </c>
      <c r="N948" s="28"/>
      <c r="O948" s="28"/>
      <c r="P948" s="28"/>
      <c r="Q948" s="27"/>
      <c r="R948" s="28">
        <f t="shared" si="103"/>
        <v>140</v>
      </c>
      <c r="S948" s="29">
        <v>140</v>
      </c>
      <c r="T948" s="30">
        <f t="shared" si="104"/>
        <v>0</v>
      </c>
      <c r="U948" s="31">
        <v>43159</v>
      </c>
      <c r="V948" s="32">
        <v>0</v>
      </c>
      <c r="W948" s="32">
        <v>0</v>
      </c>
      <c r="X948" s="32">
        <v>0</v>
      </c>
      <c r="Y948" s="32">
        <v>0</v>
      </c>
      <c r="Z948" s="32">
        <v>0</v>
      </c>
      <c r="AA948" s="32">
        <v>0</v>
      </c>
      <c r="AB948" s="33">
        <v>0</v>
      </c>
      <c r="AC948" s="33">
        <v>3</v>
      </c>
      <c r="AD948" s="33">
        <v>7</v>
      </c>
      <c r="AE948" s="33">
        <v>3</v>
      </c>
      <c r="AF948" s="33">
        <v>5</v>
      </c>
      <c r="AG948" s="33">
        <v>8</v>
      </c>
      <c r="AH948" s="33">
        <v>6</v>
      </c>
      <c r="AI948" s="33">
        <v>6</v>
      </c>
      <c r="AJ948" s="33">
        <v>4</v>
      </c>
      <c r="AK948" s="33">
        <v>5</v>
      </c>
      <c r="AL948" s="34">
        <v>47</v>
      </c>
      <c r="AM948" s="35">
        <v>49990</v>
      </c>
      <c r="AN948" s="17">
        <f t="shared" si="105"/>
        <v>3.004538963443073</v>
      </c>
      <c r="AO948" s="36">
        <f t="shared" si="99"/>
        <v>0.33571428571428569</v>
      </c>
      <c r="AP948" s="37">
        <f t="shared" si="100"/>
        <v>0.33571428571428569</v>
      </c>
      <c r="AQ948" s="42"/>
      <c r="AR948" s="39">
        <v>16638.16</v>
      </c>
      <c r="AS948" s="22">
        <f t="shared" si="102"/>
        <v>3.3050529625872094</v>
      </c>
      <c r="AT948" s="40">
        <v>54990</v>
      </c>
    </row>
    <row r="949" spans="1:46" ht="31.5" x14ac:dyDescent="0.25">
      <c r="A949" s="17"/>
      <c r="B949" s="18" t="s">
        <v>1244</v>
      </c>
      <c r="C949" s="19" t="s">
        <v>2147</v>
      </c>
      <c r="D949" s="20" t="s">
        <v>98</v>
      </c>
      <c r="E949" s="49" t="s">
        <v>2151</v>
      </c>
      <c r="F949" s="22" t="str">
        <f t="shared" si="101"/>
        <v>S261AVRA01</v>
      </c>
      <c r="G949" s="22" t="s">
        <v>100</v>
      </c>
      <c r="H949" s="46" t="s">
        <v>605</v>
      </c>
      <c r="I949" s="57">
        <v>0</v>
      </c>
      <c r="J949" s="50" t="s">
        <v>2152</v>
      </c>
      <c r="K949" s="17" t="s">
        <v>1846</v>
      </c>
      <c r="L949" s="17" t="s">
        <v>713</v>
      </c>
      <c r="M949" s="28">
        <v>140</v>
      </c>
      <c r="N949" s="28"/>
      <c r="O949" s="28"/>
      <c r="P949" s="28"/>
      <c r="Q949" s="27">
        <v>-2</v>
      </c>
      <c r="R949" s="28">
        <f t="shared" si="103"/>
        <v>138</v>
      </c>
      <c r="S949" s="29">
        <v>138</v>
      </c>
      <c r="T949" s="30">
        <f t="shared" si="104"/>
        <v>0</v>
      </c>
      <c r="U949" s="31">
        <v>43159</v>
      </c>
      <c r="V949" s="32">
        <v>0</v>
      </c>
      <c r="W949" s="32">
        <v>0</v>
      </c>
      <c r="X949" s="32">
        <v>0</v>
      </c>
      <c r="Y949" s="32">
        <v>0</v>
      </c>
      <c r="Z949" s="32">
        <v>0</v>
      </c>
      <c r="AA949" s="32">
        <v>0</v>
      </c>
      <c r="AB949" s="33">
        <v>0</v>
      </c>
      <c r="AC949" s="33">
        <v>1</v>
      </c>
      <c r="AD949" s="33">
        <v>3</v>
      </c>
      <c r="AE949" s="33">
        <v>0</v>
      </c>
      <c r="AF949" s="33">
        <v>4</v>
      </c>
      <c r="AG949" s="33">
        <v>4</v>
      </c>
      <c r="AH949" s="33">
        <v>3</v>
      </c>
      <c r="AI949" s="33">
        <v>6</v>
      </c>
      <c r="AJ949" s="33">
        <v>3</v>
      </c>
      <c r="AK949" s="33">
        <v>4</v>
      </c>
      <c r="AL949" s="34">
        <v>28</v>
      </c>
      <c r="AM949" s="35">
        <v>45740</v>
      </c>
      <c r="AN949" s="17">
        <f t="shared" si="105"/>
        <v>2.8367228470923278</v>
      </c>
      <c r="AO949" s="36">
        <f t="shared" si="99"/>
        <v>0.20289855072463769</v>
      </c>
      <c r="AP949" s="37">
        <f t="shared" si="100"/>
        <v>0.20289855072463769</v>
      </c>
      <c r="AQ949" s="42"/>
      <c r="AR949" s="39">
        <v>16124.240000000002</v>
      </c>
      <c r="AS949" s="22">
        <f t="shared" si="102"/>
        <v>3.4103932960561241</v>
      </c>
      <c r="AT949" s="40">
        <v>54990</v>
      </c>
    </row>
    <row r="950" spans="1:46" ht="31.5" x14ac:dyDescent="0.25">
      <c r="A950" s="17"/>
      <c r="B950" s="18" t="s">
        <v>1244</v>
      </c>
      <c r="C950" s="19" t="s">
        <v>2147</v>
      </c>
      <c r="D950" s="20" t="s">
        <v>98</v>
      </c>
      <c r="E950" s="49" t="s">
        <v>2153</v>
      </c>
      <c r="F950" s="22" t="str">
        <f t="shared" si="101"/>
        <v>S263P74A36</v>
      </c>
      <c r="G950" s="22" t="s">
        <v>100</v>
      </c>
      <c r="H950" s="46" t="s">
        <v>605</v>
      </c>
      <c r="I950" s="57">
        <v>0</v>
      </c>
      <c r="J950" s="50" t="s">
        <v>2154</v>
      </c>
      <c r="K950" s="17" t="s">
        <v>2155</v>
      </c>
      <c r="L950" s="17" t="s">
        <v>106</v>
      </c>
      <c r="M950" s="28">
        <v>140</v>
      </c>
      <c r="N950" s="28"/>
      <c r="O950" s="28"/>
      <c r="P950" s="28"/>
      <c r="Q950" s="27"/>
      <c r="R950" s="28">
        <f t="shared" si="103"/>
        <v>140</v>
      </c>
      <c r="S950" s="29">
        <v>140</v>
      </c>
      <c r="T950" s="30">
        <f t="shared" si="104"/>
        <v>0</v>
      </c>
      <c r="U950" s="31">
        <v>43159</v>
      </c>
      <c r="V950" s="32">
        <v>0</v>
      </c>
      <c r="W950" s="32">
        <v>0</v>
      </c>
      <c r="X950" s="32">
        <v>0</v>
      </c>
      <c r="Y950" s="32">
        <v>0</v>
      </c>
      <c r="Z950" s="32">
        <v>0</v>
      </c>
      <c r="AA950" s="32">
        <v>0</v>
      </c>
      <c r="AB950" s="33">
        <v>0</v>
      </c>
      <c r="AC950" s="33">
        <v>0</v>
      </c>
      <c r="AD950" s="58">
        <v>0</v>
      </c>
      <c r="AE950" s="58">
        <v>0</v>
      </c>
      <c r="AF950" s="58">
        <v>2</v>
      </c>
      <c r="AG950" s="58">
        <v>3</v>
      </c>
      <c r="AH950" s="58">
        <v>3</v>
      </c>
      <c r="AI950" s="58">
        <v>2</v>
      </c>
      <c r="AJ950" s="58">
        <v>4</v>
      </c>
      <c r="AK950" s="58">
        <v>3</v>
      </c>
      <c r="AL950" s="34">
        <v>17</v>
      </c>
      <c r="AM950" s="35">
        <v>35824.67</v>
      </c>
      <c r="AN950" s="17">
        <f t="shared" si="105"/>
        <v>2.3542763449728423</v>
      </c>
      <c r="AO950" s="36">
        <f t="shared" si="99"/>
        <v>0.12142857142857143</v>
      </c>
      <c r="AP950" s="37">
        <f t="shared" si="100"/>
        <v>0.12142857142857143</v>
      </c>
      <c r="AQ950" s="42"/>
      <c r="AR950" s="39">
        <v>15216.85</v>
      </c>
      <c r="AS950" s="22">
        <f t="shared" si="102"/>
        <v>3.2851740011894708</v>
      </c>
      <c r="AT950" s="40">
        <v>49990</v>
      </c>
    </row>
    <row r="951" spans="1:46" ht="31.5" x14ac:dyDescent="0.25">
      <c r="A951" s="17"/>
      <c r="B951" s="18" t="s">
        <v>1244</v>
      </c>
      <c r="C951" s="19" t="s">
        <v>2147</v>
      </c>
      <c r="D951" s="20" t="s">
        <v>98</v>
      </c>
      <c r="E951" s="49" t="s">
        <v>2156</v>
      </c>
      <c r="F951" s="22" t="str">
        <f t="shared" si="101"/>
        <v>S271P74A11</v>
      </c>
      <c r="G951" s="22" t="s">
        <v>100</v>
      </c>
      <c r="H951" s="46" t="s">
        <v>605</v>
      </c>
      <c r="I951" s="57">
        <v>0</v>
      </c>
      <c r="J951" s="50" t="s">
        <v>2157</v>
      </c>
      <c r="K951" s="17" t="s">
        <v>2155</v>
      </c>
      <c r="L951" s="17" t="s">
        <v>1852</v>
      </c>
      <c r="M951" s="28">
        <v>140</v>
      </c>
      <c r="N951" s="28"/>
      <c r="O951" s="28"/>
      <c r="P951" s="28"/>
      <c r="Q951" s="27">
        <v>-5</v>
      </c>
      <c r="R951" s="28">
        <f t="shared" si="103"/>
        <v>135</v>
      </c>
      <c r="S951" s="29">
        <v>135</v>
      </c>
      <c r="T951" s="30">
        <f t="shared" si="104"/>
        <v>0</v>
      </c>
      <c r="U951" s="31">
        <v>43159</v>
      </c>
      <c r="V951" s="32">
        <v>0</v>
      </c>
      <c r="W951" s="32">
        <v>0</v>
      </c>
      <c r="X951" s="32">
        <v>0</v>
      </c>
      <c r="Y951" s="32">
        <v>0</v>
      </c>
      <c r="Z951" s="32">
        <v>0</v>
      </c>
      <c r="AA951" s="32">
        <v>0</v>
      </c>
      <c r="AB951" s="33">
        <v>0</v>
      </c>
      <c r="AC951" s="33">
        <v>3</v>
      </c>
      <c r="AD951" s="58">
        <v>2</v>
      </c>
      <c r="AE951" s="58">
        <v>3</v>
      </c>
      <c r="AF951" s="58">
        <v>1</v>
      </c>
      <c r="AG951" s="58">
        <v>5</v>
      </c>
      <c r="AH951" s="58">
        <v>3</v>
      </c>
      <c r="AI951" s="58">
        <v>6</v>
      </c>
      <c r="AJ951" s="58">
        <v>2</v>
      </c>
      <c r="AK951" s="58">
        <v>3</v>
      </c>
      <c r="AL951" s="34">
        <v>28</v>
      </c>
      <c r="AM951" s="35">
        <v>47490.33</v>
      </c>
      <c r="AN951" s="17">
        <f t="shared" si="105"/>
        <v>3.0344347486049941</v>
      </c>
      <c r="AO951" s="36">
        <f t="shared" si="99"/>
        <v>0.2074074074074074</v>
      </c>
      <c r="AP951" s="37">
        <f t="shared" si="100"/>
        <v>0.2074074074074074</v>
      </c>
      <c r="AQ951" s="42"/>
      <c r="AR951" s="39">
        <v>15650.47</v>
      </c>
      <c r="AS951" s="22">
        <f t="shared" si="102"/>
        <v>3.1941532746300911</v>
      </c>
      <c r="AT951" s="40">
        <v>49990</v>
      </c>
    </row>
    <row r="952" spans="1:46" ht="31.5" x14ac:dyDescent="0.25">
      <c r="A952" s="17"/>
      <c r="B952" s="18" t="s">
        <v>1244</v>
      </c>
      <c r="C952" s="19" t="s">
        <v>2147</v>
      </c>
      <c r="D952" s="20" t="s">
        <v>98</v>
      </c>
      <c r="E952" s="49" t="s">
        <v>2158</v>
      </c>
      <c r="F952" s="22" t="str">
        <f t="shared" si="101"/>
        <v>S274A2&amp;A8A</v>
      </c>
      <c r="G952" s="22" t="s">
        <v>100</v>
      </c>
      <c r="H952" s="46" t="s">
        <v>605</v>
      </c>
      <c r="I952" s="57">
        <v>0</v>
      </c>
      <c r="J952" s="50" t="s">
        <v>2159</v>
      </c>
      <c r="K952" s="17" t="s">
        <v>2160</v>
      </c>
      <c r="L952" s="17" t="s">
        <v>766</v>
      </c>
      <c r="M952" s="28">
        <v>140</v>
      </c>
      <c r="N952" s="28"/>
      <c r="O952" s="28"/>
      <c r="P952" s="28"/>
      <c r="Q952" s="27">
        <v>-2</v>
      </c>
      <c r="R952" s="28">
        <f t="shared" si="103"/>
        <v>138</v>
      </c>
      <c r="S952" s="29">
        <v>138</v>
      </c>
      <c r="T952" s="30">
        <f t="shared" si="104"/>
        <v>0</v>
      </c>
      <c r="U952" s="31">
        <v>43159</v>
      </c>
      <c r="V952" s="32">
        <v>0</v>
      </c>
      <c r="W952" s="32">
        <v>0</v>
      </c>
      <c r="X952" s="32">
        <v>0</v>
      </c>
      <c r="Y952" s="32">
        <v>0</v>
      </c>
      <c r="Z952" s="32">
        <v>0</v>
      </c>
      <c r="AA952" s="32">
        <v>0</v>
      </c>
      <c r="AB952" s="33">
        <v>0</v>
      </c>
      <c r="AC952" s="33">
        <v>0</v>
      </c>
      <c r="AD952" s="33">
        <v>0</v>
      </c>
      <c r="AE952" s="33">
        <v>1</v>
      </c>
      <c r="AF952" s="33">
        <v>6</v>
      </c>
      <c r="AG952" s="33">
        <v>7</v>
      </c>
      <c r="AH952" s="33">
        <v>15</v>
      </c>
      <c r="AI952" s="33">
        <v>8</v>
      </c>
      <c r="AJ952" s="33">
        <v>5</v>
      </c>
      <c r="AK952" s="33">
        <v>2</v>
      </c>
      <c r="AL952" s="34">
        <v>44</v>
      </c>
      <c r="AM952" s="35">
        <v>46490</v>
      </c>
      <c r="AN952" s="17">
        <f t="shared" si="105"/>
        <v>2.6815837090761425</v>
      </c>
      <c r="AO952" s="36">
        <f t="shared" si="99"/>
        <v>0.3188405797101449</v>
      </c>
      <c r="AP952" s="37">
        <f t="shared" si="100"/>
        <v>0.3188405797101449</v>
      </c>
      <c r="AQ952" s="42"/>
      <c r="AR952" s="39">
        <v>17336.77</v>
      </c>
      <c r="AS952" s="22">
        <f t="shared" si="102"/>
        <v>3.1718711155538197</v>
      </c>
      <c r="AT952" s="40">
        <v>54990</v>
      </c>
    </row>
    <row r="953" spans="1:46" ht="47.25" x14ac:dyDescent="0.25">
      <c r="A953" s="17"/>
      <c r="B953" s="18" t="s">
        <v>1244</v>
      </c>
      <c r="C953" s="19" t="s">
        <v>2147</v>
      </c>
      <c r="D953" s="20" t="s">
        <v>98</v>
      </c>
      <c r="E953" s="49" t="s">
        <v>2161</v>
      </c>
      <c r="F953" s="22" t="str">
        <f t="shared" si="101"/>
        <v>S275A00A12</v>
      </c>
      <c r="G953" s="22" t="s">
        <v>100</v>
      </c>
      <c r="H953" s="46" t="s">
        <v>605</v>
      </c>
      <c r="I953" s="57">
        <v>0</v>
      </c>
      <c r="J953" s="50" t="s">
        <v>2162</v>
      </c>
      <c r="K953" s="17" t="s">
        <v>1249</v>
      </c>
      <c r="L953" s="17" t="s">
        <v>2150</v>
      </c>
      <c r="M953" s="28">
        <v>140</v>
      </c>
      <c r="N953" s="28"/>
      <c r="O953" s="28"/>
      <c r="P953" s="28"/>
      <c r="Q953" s="27"/>
      <c r="R953" s="28">
        <f t="shared" si="103"/>
        <v>140</v>
      </c>
      <c r="S953" s="29">
        <v>140</v>
      </c>
      <c r="T953" s="30">
        <f t="shared" si="104"/>
        <v>0</v>
      </c>
      <c r="U953" s="31">
        <v>43159</v>
      </c>
      <c r="V953" s="32">
        <v>0</v>
      </c>
      <c r="W953" s="32">
        <v>0</v>
      </c>
      <c r="X953" s="32">
        <v>0</v>
      </c>
      <c r="Y953" s="32">
        <v>0</v>
      </c>
      <c r="Z953" s="32">
        <v>0</v>
      </c>
      <c r="AA953" s="32">
        <v>0</v>
      </c>
      <c r="AB953" s="33">
        <v>0</v>
      </c>
      <c r="AC953" s="33">
        <v>1</v>
      </c>
      <c r="AD953" s="58">
        <v>1</v>
      </c>
      <c r="AE953" s="58">
        <v>3</v>
      </c>
      <c r="AF953" s="58">
        <v>2</v>
      </c>
      <c r="AG953" s="58">
        <v>2</v>
      </c>
      <c r="AH953" s="58">
        <v>4</v>
      </c>
      <c r="AI953" s="58">
        <v>2</v>
      </c>
      <c r="AJ953" s="58">
        <v>3</v>
      </c>
      <c r="AK953" s="58">
        <v>1</v>
      </c>
      <c r="AL953" s="34">
        <v>19</v>
      </c>
      <c r="AM953" s="35">
        <v>42990</v>
      </c>
      <c r="AN953" s="17">
        <f t="shared" si="105"/>
        <v>2.9303085514705729</v>
      </c>
      <c r="AO953" s="36">
        <f t="shared" si="99"/>
        <v>0.1357142857142857</v>
      </c>
      <c r="AP953" s="37">
        <f t="shared" si="100"/>
        <v>0.1357142857142857</v>
      </c>
      <c r="AQ953" s="42"/>
      <c r="AR953" s="39">
        <v>14670.810000000001</v>
      </c>
      <c r="AS953" s="22">
        <f t="shared" si="102"/>
        <v>3.407446487276435</v>
      </c>
      <c r="AT953" s="40">
        <v>49990</v>
      </c>
    </row>
    <row r="954" spans="1:46" ht="31.5" x14ac:dyDescent="0.25">
      <c r="A954" s="17"/>
      <c r="B954" s="18" t="s">
        <v>1244</v>
      </c>
      <c r="C954" s="19" t="s">
        <v>2147</v>
      </c>
      <c r="D954" s="20" t="s">
        <v>98</v>
      </c>
      <c r="E954" s="49" t="s">
        <v>2163</v>
      </c>
      <c r="F954" s="22" t="str">
        <f t="shared" si="101"/>
        <v>S287Av&amp;AKX</v>
      </c>
      <c r="G954" s="22" t="s">
        <v>100</v>
      </c>
      <c r="H954" s="46" t="s">
        <v>605</v>
      </c>
      <c r="I954" s="57">
        <v>0</v>
      </c>
      <c r="J954" s="50" t="s">
        <v>2164</v>
      </c>
      <c r="K954" s="17" t="s">
        <v>1881</v>
      </c>
      <c r="L954" s="17" t="s">
        <v>1847</v>
      </c>
      <c r="M954" s="28">
        <v>140</v>
      </c>
      <c r="N954" s="28"/>
      <c r="O954" s="28"/>
      <c r="P954" s="28"/>
      <c r="Q954" s="27">
        <v>-20</v>
      </c>
      <c r="R954" s="28">
        <f t="shared" si="103"/>
        <v>120</v>
      </c>
      <c r="S954" s="29">
        <v>120</v>
      </c>
      <c r="T954" s="30">
        <f t="shared" si="104"/>
        <v>0</v>
      </c>
      <c r="U954" s="31">
        <v>43159</v>
      </c>
      <c r="V954" s="32">
        <v>0</v>
      </c>
      <c r="W954" s="32">
        <v>0</v>
      </c>
      <c r="X954" s="32">
        <v>0</v>
      </c>
      <c r="Y954" s="32">
        <v>0</v>
      </c>
      <c r="Z954" s="32">
        <v>0</v>
      </c>
      <c r="AA954" s="32">
        <v>0</v>
      </c>
      <c r="AB954" s="33">
        <v>0</v>
      </c>
      <c r="AC954" s="33">
        <v>3</v>
      </c>
      <c r="AD954" s="58">
        <v>1</v>
      </c>
      <c r="AE954" s="58">
        <v>3</v>
      </c>
      <c r="AF954" s="58">
        <v>4</v>
      </c>
      <c r="AG954" s="58">
        <v>3</v>
      </c>
      <c r="AH954" s="58">
        <v>4</v>
      </c>
      <c r="AI954" s="58">
        <v>4</v>
      </c>
      <c r="AJ954" s="58">
        <v>4</v>
      </c>
      <c r="AK954" s="58">
        <v>2</v>
      </c>
      <c r="AL954" s="34">
        <v>28</v>
      </c>
      <c r="AM954" s="35">
        <v>46240.5</v>
      </c>
      <c r="AN954" s="17">
        <f t="shared" si="105"/>
        <v>3.222422072795009</v>
      </c>
      <c r="AO954" s="36">
        <f t="shared" si="99"/>
        <v>0.23333333333333334</v>
      </c>
      <c r="AP954" s="37">
        <f t="shared" si="100"/>
        <v>0.23333333333333334</v>
      </c>
      <c r="AQ954" s="42"/>
      <c r="AR954" s="39">
        <v>14349.610000000002</v>
      </c>
      <c r="AS954" s="22">
        <f t="shared" si="102"/>
        <v>3.4837183728338257</v>
      </c>
      <c r="AT954" s="40">
        <v>49990</v>
      </c>
    </row>
    <row r="955" spans="1:46" ht="31.5" x14ac:dyDescent="0.25">
      <c r="A955" s="17"/>
      <c r="B955" s="18" t="s">
        <v>1244</v>
      </c>
      <c r="C955" s="19" t="s">
        <v>1831</v>
      </c>
      <c r="D955" s="20" t="s">
        <v>132</v>
      </c>
      <c r="E955" s="49" t="s">
        <v>2165</v>
      </c>
      <c r="F955" s="22" t="str">
        <f t="shared" si="101"/>
        <v>S293A27AFG</v>
      </c>
      <c r="G955" s="22" t="s">
        <v>100</v>
      </c>
      <c r="H955" s="46" t="s">
        <v>605</v>
      </c>
      <c r="I955" s="57">
        <v>0</v>
      </c>
      <c r="J955" s="50" t="s">
        <v>2166</v>
      </c>
      <c r="K955" s="17" t="s">
        <v>2167</v>
      </c>
      <c r="L955" s="17" t="s">
        <v>717</v>
      </c>
      <c r="M955" s="28">
        <v>140</v>
      </c>
      <c r="N955" s="28"/>
      <c r="O955" s="28"/>
      <c r="P955" s="28"/>
      <c r="Q955" s="27"/>
      <c r="R955" s="28">
        <f t="shared" si="103"/>
        <v>140</v>
      </c>
      <c r="S955" s="29">
        <v>140</v>
      </c>
      <c r="T955" s="30">
        <f t="shared" si="104"/>
        <v>0</v>
      </c>
      <c r="U955" s="31">
        <v>43159</v>
      </c>
      <c r="V955" s="32">
        <v>0</v>
      </c>
      <c r="W955" s="32">
        <v>0</v>
      </c>
      <c r="X955" s="32">
        <v>0</v>
      </c>
      <c r="Y955" s="32">
        <v>0</v>
      </c>
      <c r="Z955" s="32">
        <v>0</v>
      </c>
      <c r="AA955" s="32">
        <v>0</v>
      </c>
      <c r="AB955" s="33">
        <v>0</v>
      </c>
      <c r="AC955" s="33">
        <v>0</v>
      </c>
      <c r="AD955" s="33">
        <v>5</v>
      </c>
      <c r="AE955" s="33">
        <v>2</v>
      </c>
      <c r="AF955" s="33">
        <v>6</v>
      </c>
      <c r="AG955" s="33">
        <v>4</v>
      </c>
      <c r="AH955" s="33">
        <v>7</v>
      </c>
      <c r="AI955" s="33">
        <v>4</v>
      </c>
      <c r="AJ955" s="33">
        <v>15</v>
      </c>
      <c r="AK955" s="33">
        <v>9</v>
      </c>
      <c r="AL955" s="34">
        <v>52</v>
      </c>
      <c r="AM955" s="35">
        <v>38878.89</v>
      </c>
      <c r="AN955" s="17">
        <f t="shared" si="105"/>
        <v>2.0959761284792413</v>
      </c>
      <c r="AO955" s="36">
        <f t="shared" si="99"/>
        <v>0.37142857142857144</v>
      </c>
      <c r="AP955" s="37">
        <f t="shared" si="100"/>
        <v>0.37142857142857144</v>
      </c>
      <c r="AQ955" s="42"/>
      <c r="AR955" s="39">
        <v>18549.300000000003</v>
      </c>
      <c r="AS955" s="22">
        <f t="shared" si="102"/>
        <v>2.6949804035731804</v>
      </c>
      <c r="AT955" s="40">
        <v>49990</v>
      </c>
    </row>
    <row r="956" spans="1:46" ht="47.25" x14ac:dyDescent="0.25">
      <c r="A956" s="17"/>
      <c r="B956" s="18" t="s">
        <v>1244</v>
      </c>
      <c r="C956" s="19" t="s">
        <v>1958</v>
      </c>
      <c r="D956" s="20" t="s">
        <v>129</v>
      </c>
      <c r="E956" s="49" t="s">
        <v>2168</v>
      </c>
      <c r="F956" s="22" t="str">
        <f t="shared" si="101"/>
        <v>S571A00A22</v>
      </c>
      <c r="G956" s="22" t="s">
        <v>100</v>
      </c>
      <c r="H956" s="17" t="s">
        <v>392</v>
      </c>
      <c r="I956" s="57" t="s">
        <v>2169</v>
      </c>
      <c r="J956" s="50" t="s">
        <v>2170</v>
      </c>
      <c r="K956" s="17" t="s">
        <v>1249</v>
      </c>
      <c r="L956" s="17" t="s">
        <v>848</v>
      </c>
      <c r="M956" s="28">
        <v>100</v>
      </c>
      <c r="N956" s="28"/>
      <c r="O956" s="28"/>
      <c r="P956" s="28"/>
      <c r="Q956" s="27"/>
      <c r="R956" s="28">
        <f t="shared" si="103"/>
        <v>100</v>
      </c>
      <c r="S956" s="29">
        <v>100</v>
      </c>
      <c r="T956" s="30">
        <f t="shared" si="104"/>
        <v>0</v>
      </c>
      <c r="U956" s="31">
        <v>43159</v>
      </c>
      <c r="V956" s="32">
        <v>0</v>
      </c>
      <c r="W956" s="32">
        <v>0</v>
      </c>
      <c r="X956" s="32">
        <v>0</v>
      </c>
      <c r="Y956" s="32">
        <v>0</v>
      </c>
      <c r="Z956" s="32">
        <v>0</v>
      </c>
      <c r="AA956" s="32">
        <v>0</v>
      </c>
      <c r="AB956" s="32">
        <v>0</v>
      </c>
      <c r="AC956" s="32">
        <v>0</v>
      </c>
      <c r="AD956" s="32">
        <v>0</v>
      </c>
      <c r="AE956" s="32">
        <v>0</v>
      </c>
      <c r="AF956" s="32">
        <v>0</v>
      </c>
      <c r="AG956" s="32">
        <v>1</v>
      </c>
      <c r="AH956" s="32">
        <v>1</v>
      </c>
      <c r="AI956" s="32">
        <v>0</v>
      </c>
      <c r="AJ956" s="33">
        <v>3</v>
      </c>
      <c r="AK956" s="33">
        <v>7</v>
      </c>
      <c r="AL956" s="34">
        <v>12</v>
      </c>
      <c r="AM956" s="35">
        <v>48918.71</v>
      </c>
      <c r="AN956" s="17">
        <f t="shared" si="105"/>
        <v>1.9127550342130983</v>
      </c>
      <c r="AO956" s="36">
        <f t="shared" si="99"/>
        <v>0.12</v>
      </c>
      <c r="AP956" s="37">
        <f t="shared" si="100"/>
        <v>0.12</v>
      </c>
      <c r="AQ956" s="42"/>
      <c r="AR956" s="39">
        <v>25575.000000000004</v>
      </c>
      <c r="AS956" s="22">
        <f t="shared" si="102"/>
        <v>3.1276637341153464</v>
      </c>
      <c r="AT956" s="40">
        <v>79990</v>
      </c>
    </row>
    <row r="957" spans="1:46" ht="47.25" x14ac:dyDescent="0.25">
      <c r="A957" s="17"/>
      <c r="B957" s="18" t="s">
        <v>1244</v>
      </c>
      <c r="C957" s="19" t="s">
        <v>1958</v>
      </c>
      <c r="D957" s="20" t="s">
        <v>129</v>
      </c>
      <c r="E957" s="49" t="s">
        <v>2171</v>
      </c>
      <c r="F957" s="22" t="str">
        <f t="shared" si="101"/>
        <v>S571A00M97</v>
      </c>
      <c r="G957" s="22" t="s">
        <v>100</v>
      </c>
      <c r="H957" s="17" t="s">
        <v>392</v>
      </c>
      <c r="I957" s="57" t="s">
        <v>2169</v>
      </c>
      <c r="J957" s="50" t="s">
        <v>2170</v>
      </c>
      <c r="K957" s="17" t="s">
        <v>1249</v>
      </c>
      <c r="L957" s="17" t="s">
        <v>2172</v>
      </c>
      <c r="M957" s="28">
        <v>100</v>
      </c>
      <c r="N957" s="28"/>
      <c r="O957" s="28"/>
      <c r="P957" s="28"/>
      <c r="Q957" s="27"/>
      <c r="R957" s="28">
        <f t="shared" si="103"/>
        <v>100</v>
      </c>
      <c r="S957" s="29">
        <v>100</v>
      </c>
      <c r="T957" s="30">
        <f t="shared" si="104"/>
        <v>0</v>
      </c>
      <c r="U957" s="31">
        <v>43159</v>
      </c>
      <c r="V957" s="32">
        <v>0</v>
      </c>
      <c r="W957" s="32">
        <v>0</v>
      </c>
      <c r="X957" s="32">
        <v>0</v>
      </c>
      <c r="Y957" s="32">
        <v>0</v>
      </c>
      <c r="Z957" s="32">
        <v>2</v>
      </c>
      <c r="AA957" s="32">
        <v>0</v>
      </c>
      <c r="AB957" s="32">
        <v>0</v>
      </c>
      <c r="AC957" s="32">
        <v>0</v>
      </c>
      <c r="AD957" s="32">
        <v>0</v>
      </c>
      <c r="AE957" s="32">
        <v>2</v>
      </c>
      <c r="AF957" s="32">
        <v>1</v>
      </c>
      <c r="AG957" s="32">
        <v>0</v>
      </c>
      <c r="AH957" s="32">
        <v>1</v>
      </c>
      <c r="AI957" s="32">
        <v>1</v>
      </c>
      <c r="AJ957" s="33">
        <v>0</v>
      </c>
      <c r="AK957" s="33">
        <v>5</v>
      </c>
      <c r="AL957" s="34">
        <v>12</v>
      </c>
      <c r="AM957" s="35">
        <v>49990</v>
      </c>
      <c r="AN957" s="17">
        <f t="shared" si="105"/>
        <v>1.9546432062561092</v>
      </c>
      <c r="AO957" s="36">
        <f t="shared" si="99"/>
        <v>0.12</v>
      </c>
      <c r="AP957" s="37">
        <f t="shared" si="100"/>
        <v>0.12</v>
      </c>
      <c r="AQ957" s="42"/>
      <c r="AR957" s="39">
        <v>25575.000000000004</v>
      </c>
      <c r="AS957" s="22">
        <f t="shared" si="102"/>
        <v>3.1276637341153464</v>
      </c>
      <c r="AT957" s="40">
        <v>79990</v>
      </c>
    </row>
    <row r="958" spans="1:46" ht="47.25" x14ac:dyDescent="0.25">
      <c r="A958" s="17"/>
      <c r="B958" s="18" t="s">
        <v>1244</v>
      </c>
      <c r="C958" s="19" t="s">
        <v>1958</v>
      </c>
      <c r="D958" s="20" t="s">
        <v>98</v>
      </c>
      <c r="E958" s="49" t="s">
        <v>2173</v>
      </c>
      <c r="F958" s="22" t="str">
        <f t="shared" si="101"/>
        <v>S572A00A01</v>
      </c>
      <c r="G958" s="22" t="s">
        <v>100</v>
      </c>
      <c r="H958" s="17" t="s">
        <v>392</v>
      </c>
      <c r="I958" s="57" t="s">
        <v>2174</v>
      </c>
      <c r="J958" s="50" t="s">
        <v>2175</v>
      </c>
      <c r="K958" s="17" t="s">
        <v>1249</v>
      </c>
      <c r="L958" s="17" t="s">
        <v>713</v>
      </c>
      <c r="M958" s="28">
        <v>100</v>
      </c>
      <c r="N958" s="28"/>
      <c r="O958" s="28"/>
      <c r="P958" s="28"/>
      <c r="Q958" s="27"/>
      <c r="R958" s="28">
        <f t="shared" si="103"/>
        <v>100</v>
      </c>
      <c r="S958" s="29">
        <v>100</v>
      </c>
      <c r="T958" s="30">
        <f t="shared" si="104"/>
        <v>0</v>
      </c>
      <c r="U958" s="31">
        <v>43159</v>
      </c>
      <c r="V958" s="32">
        <v>0</v>
      </c>
      <c r="W958" s="32">
        <v>0</v>
      </c>
      <c r="X958" s="32">
        <v>1</v>
      </c>
      <c r="Y958" s="32">
        <v>0</v>
      </c>
      <c r="Z958" s="32">
        <v>2</v>
      </c>
      <c r="AA958" s="32">
        <v>0</v>
      </c>
      <c r="AB958" s="33">
        <v>0</v>
      </c>
      <c r="AC958" s="44">
        <v>0</v>
      </c>
      <c r="AD958" s="44">
        <v>1</v>
      </c>
      <c r="AE958" s="44">
        <v>2</v>
      </c>
      <c r="AF958" s="44">
        <v>2</v>
      </c>
      <c r="AG958" s="44">
        <v>1</v>
      </c>
      <c r="AH958" s="44">
        <v>2</v>
      </c>
      <c r="AI958" s="44">
        <v>2</v>
      </c>
      <c r="AJ958" s="48">
        <v>4</v>
      </c>
      <c r="AK958" s="48">
        <v>12</v>
      </c>
      <c r="AL958" s="34">
        <v>29</v>
      </c>
      <c r="AM958" s="35">
        <v>29240.17</v>
      </c>
      <c r="AN958" s="17">
        <f t="shared" si="105"/>
        <v>1.5081970341715021</v>
      </c>
      <c r="AO958" s="36">
        <f t="shared" si="99"/>
        <v>0.28999999999999998</v>
      </c>
      <c r="AP958" s="37">
        <f t="shared" si="100"/>
        <v>0.28999999999999998</v>
      </c>
      <c r="AQ958" s="42"/>
      <c r="AR958" s="39">
        <v>19387.5</v>
      </c>
      <c r="AS958" s="22">
        <f t="shared" si="102"/>
        <v>3.0942617666021923</v>
      </c>
      <c r="AT958" s="40">
        <v>59990</v>
      </c>
    </row>
    <row r="959" spans="1:46" ht="47.25" x14ac:dyDescent="0.25">
      <c r="A959" s="17"/>
      <c r="B959" s="18" t="s">
        <v>1244</v>
      </c>
      <c r="C959" s="19" t="s">
        <v>1958</v>
      </c>
      <c r="D959" s="20" t="s">
        <v>98</v>
      </c>
      <c r="E959" s="49" t="s">
        <v>2176</v>
      </c>
      <c r="F959" s="22" t="str">
        <f t="shared" si="101"/>
        <v>S572A00A36</v>
      </c>
      <c r="G959" s="22" t="s">
        <v>100</v>
      </c>
      <c r="H959" s="17" t="s">
        <v>392</v>
      </c>
      <c r="I959" s="57" t="s">
        <v>2174</v>
      </c>
      <c r="J959" s="50" t="s">
        <v>2175</v>
      </c>
      <c r="K959" s="17" t="s">
        <v>1249</v>
      </c>
      <c r="L959" s="17" t="s">
        <v>727</v>
      </c>
      <c r="M959" s="28">
        <v>100</v>
      </c>
      <c r="N959" s="28"/>
      <c r="O959" s="28"/>
      <c r="P959" s="28"/>
      <c r="Q959" s="27"/>
      <c r="R959" s="28">
        <f t="shared" si="103"/>
        <v>100</v>
      </c>
      <c r="S959" s="29">
        <v>100</v>
      </c>
      <c r="T959" s="30">
        <f t="shared" si="104"/>
        <v>0</v>
      </c>
      <c r="U959" s="31">
        <v>43159</v>
      </c>
      <c r="V959" s="32">
        <v>0</v>
      </c>
      <c r="W959" s="32">
        <v>0</v>
      </c>
      <c r="X959" s="32">
        <v>0</v>
      </c>
      <c r="Y959" s="32">
        <v>2</v>
      </c>
      <c r="Z959" s="32">
        <v>0</v>
      </c>
      <c r="AA959" s="32">
        <v>0</v>
      </c>
      <c r="AB959" s="33">
        <v>1</v>
      </c>
      <c r="AC959" s="44">
        <v>0</v>
      </c>
      <c r="AD959" s="44">
        <v>1</v>
      </c>
      <c r="AE959" s="44">
        <v>1</v>
      </c>
      <c r="AF959" s="44">
        <v>0</v>
      </c>
      <c r="AG959" s="44">
        <v>2</v>
      </c>
      <c r="AH959" s="44">
        <v>-1</v>
      </c>
      <c r="AI959" s="44">
        <v>2</v>
      </c>
      <c r="AJ959" s="48">
        <v>4</v>
      </c>
      <c r="AK959" s="48">
        <v>10</v>
      </c>
      <c r="AL959" s="34">
        <v>22</v>
      </c>
      <c r="AM959" s="35">
        <v>29540.1</v>
      </c>
      <c r="AN959" s="17">
        <f t="shared" si="105"/>
        <v>1.5236673114119923</v>
      </c>
      <c r="AO959" s="36">
        <f t="shared" si="99"/>
        <v>0.22</v>
      </c>
      <c r="AP959" s="37">
        <f t="shared" si="100"/>
        <v>0.22</v>
      </c>
      <c r="AQ959" s="42"/>
      <c r="AR959" s="39">
        <v>19387.5</v>
      </c>
      <c r="AS959" s="22">
        <f t="shared" si="102"/>
        <v>3.0942617666021923</v>
      </c>
      <c r="AT959" s="40">
        <v>59990</v>
      </c>
    </row>
    <row r="960" spans="1:46" ht="47.25" x14ac:dyDescent="0.25">
      <c r="A960" s="17"/>
      <c r="B960" s="18" t="s">
        <v>1244</v>
      </c>
      <c r="C960" s="19" t="s">
        <v>1958</v>
      </c>
      <c r="D960" s="20" t="s">
        <v>98</v>
      </c>
      <c r="E960" s="49" t="s">
        <v>2177</v>
      </c>
      <c r="F960" s="22" t="str">
        <f t="shared" si="101"/>
        <v>S572A00A40</v>
      </c>
      <c r="G960" s="22" t="s">
        <v>100</v>
      </c>
      <c r="H960" s="17" t="s">
        <v>392</v>
      </c>
      <c r="I960" s="57" t="s">
        <v>2174</v>
      </c>
      <c r="J960" s="50" t="s">
        <v>2175</v>
      </c>
      <c r="K960" s="17" t="s">
        <v>1249</v>
      </c>
      <c r="L960" s="17" t="s">
        <v>1182</v>
      </c>
      <c r="M960" s="28">
        <v>100</v>
      </c>
      <c r="N960" s="28"/>
      <c r="O960" s="28"/>
      <c r="P960" s="28"/>
      <c r="Q960" s="27"/>
      <c r="R960" s="28">
        <f t="shared" si="103"/>
        <v>100</v>
      </c>
      <c r="S960" s="29">
        <v>100</v>
      </c>
      <c r="T960" s="30">
        <f t="shared" si="104"/>
        <v>0</v>
      </c>
      <c r="U960" s="31">
        <v>43159</v>
      </c>
      <c r="V960" s="32">
        <v>0</v>
      </c>
      <c r="W960" s="32">
        <v>0</v>
      </c>
      <c r="X960" s="32">
        <v>0</v>
      </c>
      <c r="Y960" s="32">
        <v>1</v>
      </c>
      <c r="Z960" s="32">
        <v>1</v>
      </c>
      <c r="AA960" s="32">
        <v>1</v>
      </c>
      <c r="AB960" s="33">
        <v>1</v>
      </c>
      <c r="AC960" s="44">
        <v>0</v>
      </c>
      <c r="AD960" s="44">
        <v>1</v>
      </c>
      <c r="AE960" s="44">
        <v>3</v>
      </c>
      <c r="AF960" s="44">
        <v>-1</v>
      </c>
      <c r="AG960" s="44">
        <v>1</v>
      </c>
      <c r="AH960" s="44">
        <v>2</v>
      </c>
      <c r="AI960" s="44">
        <v>3</v>
      </c>
      <c r="AJ960" s="48">
        <v>3</v>
      </c>
      <c r="AK960" s="48">
        <v>19</v>
      </c>
      <c r="AL960" s="34">
        <v>35</v>
      </c>
      <c r="AM960" s="35">
        <v>29279.63</v>
      </c>
      <c r="AN960" s="17">
        <f t="shared" si="105"/>
        <v>1.510232366215345</v>
      </c>
      <c r="AO960" s="36">
        <f t="shared" si="99"/>
        <v>0.35</v>
      </c>
      <c r="AP960" s="37">
        <f t="shared" si="100"/>
        <v>0.35</v>
      </c>
      <c r="AQ960" s="42"/>
      <c r="AR960" s="39">
        <v>19387.5</v>
      </c>
      <c r="AS960" s="22">
        <f t="shared" si="102"/>
        <v>3.0942617666021923</v>
      </c>
      <c r="AT960" s="40">
        <v>59990</v>
      </c>
    </row>
    <row r="961" spans="1:46" ht="47.25" x14ac:dyDescent="0.25">
      <c r="A961" s="17"/>
      <c r="B961" s="18" t="s">
        <v>1244</v>
      </c>
      <c r="C961" s="19" t="s">
        <v>2178</v>
      </c>
      <c r="D961" s="20" t="s">
        <v>292</v>
      </c>
      <c r="E961" s="49" t="s">
        <v>2179</v>
      </c>
      <c r="F961" s="22" t="str">
        <f t="shared" si="101"/>
        <v>S630A00A07</v>
      </c>
      <c r="G961" s="22" t="s">
        <v>100</v>
      </c>
      <c r="H961" s="17" t="s">
        <v>392</v>
      </c>
      <c r="I961" s="57" t="s">
        <v>2180</v>
      </c>
      <c r="J961" s="50" t="s">
        <v>2181</v>
      </c>
      <c r="K961" s="17" t="s">
        <v>1249</v>
      </c>
      <c r="L961" s="17" t="s">
        <v>2182</v>
      </c>
      <c r="M961" s="28">
        <v>132</v>
      </c>
      <c r="N961" s="28"/>
      <c r="O961" s="28"/>
      <c r="P961" s="28"/>
      <c r="Q961" s="27"/>
      <c r="R961" s="28">
        <f t="shared" si="103"/>
        <v>132</v>
      </c>
      <c r="S961" s="29">
        <v>132</v>
      </c>
      <c r="T961" s="30">
        <f t="shared" si="104"/>
        <v>0</v>
      </c>
      <c r="U961" s="31">
        <v>43159</v>
      </c>
      <c r="V961" s="32">
        <v>0</v>
      </c>
      <c r="W961" s="32">
        <v>0</v>
      </c>
      <c r="X961" s="32">
        <v>0</v>
      </c>
      <c r="Y961" s="32">
        <v>0</v>
      </c>
      <c r="Z961" s="32">
        <v>0</v>
      </c>
      <c r="AA961" s="32">
        <v>0</v>
      </c>
      <c r="AB961" s="32">
        <v>0</v>
      </c>
      <c r="AC961" s="32">
        <v>0</v>
      </c>
      <c r="AD961" s="32">
        <v>0</v>
      </c>
      <c r="AE961" s="32">
        <v>4</v>
      </c>
      <c r="AF961" s="32">
        <v>6</v>
      </c>
      <c r="AG961" s="32">
        <v>7</v>
      </c>
      <c r="AH961" s="32">
        <v>5</v>
      </c>
      <c r="AI961" s="32">
        <v>7</v>
      </c>
      <c r="AJ961" s="32">
        <v>9</v>
      </c>
      <c r="AK961" s="32">
        <v>6</v>
      </c>
      <c r="AL961" s="34">
        <v>44</v>
      </c>
      <c r="AM961" s="35">
        <v>92490.5</v>
      </c>
      <c r="AN961" s="17">
        <f t="shared" si="105"/>
        <v>2.617754443563908</v>
      </c>
      <c r="AO961" s="36">
        <f t="shared" si="99"/>
        <v>0.33333333333333331</v>
      </c>
      <c r="AP961" s="37">
        <f t="shared" si="100"/>
        <v>0.33333333333333331</v>
      </c>
      <c r="AQ961" s="42"/>
      <c r="AR961" s="39">
        <v>35332</v>
      </c>
      <c r="AS961" s="22">
        <f t="shared" si="102"/>
        <v>2.8300124533001245</v>
      </c>
      <c r="AT961" s="40">
        <v>99990</v>
      </c>
    </row>
    <row r="962" spans="1:46" ht="47.25" x14ac:dyDescent="0.25">
      <c r="A962" s="17"/>
      <c r="B962" s="18" t="s">
        <v>1244</v>
      </c>
      <c r="C962" s="19" t="s">
        <v>2178</v>
      </c>
      <c r="D962" s="20" t="s">
        <v>292</v>
      </c>
      <c r="E962" s="49" t="s">
        <v>2183</v>
      </c>
      <c r="F962" s="22" t="str">
        <f t="shared" si="101"/>
        <v>S630A00AHR</v>
      </c>
      <c r="G962" s="22" t="s">
        <v>100</v>
      </c>
      <c r="H962" s="17" t="s">
        <v>392</v>
      </c>
      <c r="I962" s="57" t="s">
        <v>2180</v>
      </c>
      <c r="J962" s="50" t="s">
        <v>2181</v>
      </c>
      <c r="K962" s="17" t="s">
        <v>1249</v>
      </c>
      <c r="L962" s="17" t="s">
        <v>1028</v>
      </c>
      <c r="M962" s="28">
        <v>132</v>
      </c>
      <c r="N962" s="28"/>
      <c r="O962" s="28"/>
      <c r="P962" s="28"/>
      <c r="Q962" s="27"/>
      <c r="R962" s="28">
        <f t="shared" si="103"/>
        <v>132</v>
      </c>
      <c r="S962" s="29">
        <v>132</v>
      </c>
      <c r="T962" s="30">
        <f t="shared" si="104"/>
        <v>0</v>
      </c>
      <c r="U962" s="31">
        <v>43159</v>
      </c>
      <c r="V962" s="32">
        <v>0</v>
      </c>
      <c r="W962" s="32">
        <v>0</v>
      </c>
      <c r="X962" s="32">
        <v>0</v>
      </c>
      <c r="Y962" s="32">
        <v>0</v>
      </c>
      <c r="Z962" s="32">
        <v>0</v>
      </c>
      <c r="AA962" s="32">
        <v>0</v>
      </c>
      <c r="AB962" s="32">
        <v>0</v>
      </c>
      <c r="AC962" s="32">
        <v>0</v>
      </c>
      <c r="AD962" s="32">
        <v>0</v>
      </c>
      <c r="AE962" s="32">
        <v>4</v>
      </c>
      <c r="AF962" s="32">
        <v>6</v>
      </c>
      <c r="AG962" s="32">
        <v>3</v>
      </c>
      <c r="AH962" s="32">
        <v>5</v>
      </c>
      <c r="AI962" s="32">
        <v>6</v>
      </c>
      <c r="AJ962" s="32">
        <v>0</v>
      </c>
      <c r="AK962" s="32">
        <v>3</v>
      </c>
      <c r="AL962" s="34">
        <v>27</v>
      </c>
      <c r="AM962" s="35">
        <v>94990.33</v>
      </c>
      <c r="AN962" s="17">
        <f t="shared" si="105"/>
        <v>2.6885070191327975</v>
      </c>
      <c r="AO962" s="36">
        <f t="shared" ref="AO962:AO1025" si="106">AL962/R962</f>
        <v>0.20454545454545456</v>
      </c>
      <c r="AP962" s="37">
        <f t="shared" ref="AP962:AP1025" si="107">AL962/S962</f>
        <v>0.20454545454545456</v>
      </c>
      <c r="AQ962" s="42"/>
      <c r="AR962" s="39">
        <v>35332</v>
      </c>
      <c r="AS962" s="22">
        <f t="shared" si="102"/>
        <v>2.8300124533001245</v>
      </c>
      <c r="AT962" s="40">
        <v>99990</v>
      </c>
    </row>
    <row r="963" spans="1:46" ht="47.25" x14ac:dyDescent="0.25">
      <c r="A963" s="17"/>
      <c r="B963" s="18" t="s">
        <v>1244</v>
      </c>
      <c r="C963" s="19" t="s">
        <v>2178</v>
      </c>
      <c r="D963" s="20" t="s">
        <v>129</v>
      </c>
      <c r="E963" s="49" t="s">
        <v>2184</v>
      </c>
      <c r="F963" s="22" t="str">
        <f t="shared" si="101"/>
        <v>S631A00A07</v>
      </c>
      <c r="G963" s="22" t="s">
        <v>100</v>
      </c>
      <c r="H963" s="17" t="s">
        <v>392</v>
      </c>
      <c r="I963" s="57" t="s">
        <v>2185</v>
      </c>
      <c r="J963" s="50" t="s">
        <v>2186</v>
      </c>
      <c r="K963" s="17" t="s">
        <v>1249</v>
      </c>
      <c r="L963" s="17" t="s">
        <v>2182</v>
      </c>
      <c r="M963" s="28">
        <v>132</v>
      </c>
      <c r="N963" s="28"/>
      <c r="O963" s="28"/>
      <c r="P963" s="28"/>
      <c r="Q963" s="27"/>
      <c r="R963" s="28">
        <f t="shared" si="103"/>
        <v>132</v>
      </c>
      <c r="S963" s="29">
        <v>132</v>
      </c>
      <c r="T963" s="30">
        <f t="shared" si="104"/>
        <v>0</v>
      </c>
      <c r="U963" s="31">
        <v>43159</v>
      </c>
      <c r="V963" s="32">
        <v>0</v>
      </c>
      <c r="W963" s="32">
        <v>0</v>
      </c>
      <c r="X963" s="32">
        <v>0</v>
      </c>
      <c r="Y963" s="32">
        <v>0</v>
      </c>
      <c r="Z963" s="32">
        <v>0</v>
      </c>
      <c r="AA963" s="32">
        <v>0</v>
      </c>
      <c r="AB963" s="32">
        <v>0</v>
      </c>
      <c r="AC963" s="32">
        <v>0</v>
      </c>
      <c r="AD963" s="32">
        <v>0</v>
      </c>
      <c r="AE963" s="32">
        <v>1</v>
      </c>
      <c r="AF963" s="32">
        <v>4</v>
      </c>
      <c r="AG963" s="32">
        <v>5</v>
      </c>
      <c r="AH963" s="32">
        <v>5</v>
      </c>
      <c r="AI963" s="32">
        <v>14</v>
      </c>
      <c r="AJ963" s="32">
        <v>6</v>
      </c>
      <c r="AK963" s="32">
        <v>10</v>
      </c>
      <c r="AL963" s="34">
        <v>45</v>
      </c>
      <c r="AM963" s="35">
        <v>99990</v>
      </c>
      <c r="AN963" s="17">
        <f t="shared" si="105"/>
        <v>3.2768565248738279</v>
      </c>
      <c r="AO963" s="36">
        <f t="shared" si="106"/>
        <v>0.34090909090909088</v>
      </c>
      <c r="AP963" s="37">
        <f t="shared" si="107"/>
        <v>0.34090909090909088</v>
      </c>
      <c r="AQ963" s="42"/>
      <c r="AR963" s="39">
        <v>30514.000000000004</v>
      </c>
      <c r="AS963" s="22">
        <f t="shared" si="102"/>
        <v>2.9491381005440123</v>
      </c>
      <c r="AT963" s="40">
        <v>89990</v>
      </c>
    </row>
    <row r="964" spans="1:46" ht="47.25" x14ac:dyDescent="0.25">
      <c r="A964" s="17"/>
      <c r="B964" s="18" t="s">
        <v>1244</v>
      </c>
      <c r="C964" s="19" t="s">
        <v>2178</v>
      </c>
      <c r="D964" s="20" t="s">
        <v>129</v>
      </c>
      <c r="E964" s="49" t="s">
        <v>2187</v>
      </c>
      <c r="F964" s="22" t="str">
        <f t="shared" ref="F964:F1027" si="108">MID(E964,1,10)</f>
        <v>S631A00AHR</v>
      </c>
      <c r="G964" s="22" t="s">
        <v>100</v>
      </c>
      <c r="H964" s="17" t="s">
        <v>392</v>
      </c>
      <c r="I964" s="57" t="s">
        <v>2185</v>
      </c>
      <c r="J964" s="50" t="s">
        <v>2186</v>
      </c>
      <c r="K964" s="17" t="s">
        <v>1249</v>
      </c>
      <c r="L964" s="17" t="s">
        <v>1028</v>
      </c>
      <c r="M964" s="28">
        <v>132</v>
      </c>
      <c r="N964" s="28"/>
      <c r="O964" s="28"/>
      <c r="P964" s="28"/>
      <c r="Q964" s="27"/>
      <c r="R964" s="28">
        <f t="shared" si="103"/>
        <v>132</v>
      </c>
      <c r="S964" s="29">
        <v>132</v>
      </c>
      <c r="T964" s="30">
        <f t="shared" si="104"/>
        <v>0</v>
      </c>
      <c r="U964" s="31">
        <v>43159</v>
      </c>
      <c r="V964" s="32">
        <v>0</v>
      </c>
      <c r="W964" s="32">
        <v>0</v>
      </c>
      <c r="X964" s="32">
        <v>0</v>
      </c>
      <c r="Y964" s="32">
        <v>0</v>
      </c>
      <c r="Z964" s="32">
        <v>0</v>
      </c>
      <c r="AA964" s="32">
        <v>0</v>
      </c>
      <c r="AB964" s="32">
        <v>0</v>
      </c>
      <c r="AC964" s="32">
        <v>0</v>
      </c>
      <c r="AD964" s="32">
        <v>0</v>
      </c>
      <c r="AE964" s="32">
        <v>3</v>
      </c>
      <c r="AF964" s="32">
        <v>2</v>
      </c>
      <c r="AG964" s="32">
        <v>3</v>
      </c>
      <c r="AH964" s="32">
        <v>4</v>
      </c>
      <c r="AI964" s="32">
        <v>4</v>
      </c>
      <c r="AJ964" s="32">
        <v>6</v>
      </c>
      <c r="AK964" s="32">
        <v>3</v>
      </c>
      <c r="AL964" s="34">
        <v>25</v>
      </c>
      <c r="AM964" s="35">
        <v>94990.33</v>
      </c>
      <c r="AN964" s="17">
        <f t="shared" si="105"/>
        <v>3.113008127416923</v>
      </c>
      <c r="AO964" s="36">
        <f t="shared" si="106"/>
        <v>0.18939393939393939</v>
      </c>
      <c r="AP964" s="37">
        <f t="shared" si="107"/>
        <v>0.18939393939393939</v>
      </c>
      <c r="AQ964" s="42"/>
      <c r="AR964" s="39">
        <v>30514.000000000004</v>
      </c>
      <c r="AS964" s="22">
        <f t="shared" ref="AS964:AS1027" si="109">AT964/AR964</f>
        <v>2.9491381005440123</v>
      </c>
      <c r="AT964" s="40">
        <v>89990</v>
      </c>
    </row>
    <row r="965" spans="1:46" ht="47.25" x14ac:dyDescent="0.25">
      <c r="A965" s="17"/>
      <c r="B965" s="18" t="s">
        <v>1244</v>
      </c>
      <c r="C965" s="19" t="s">
        <v>2178</v>
      </c>
      <c r="D965" s="20" t="s">
        <v>129</v>
      </c>
      <c r="E965" s="49" t="s">
        <v>2188</v>
      </c>
      <c r="F965" s="22" t="str">
        <f t="shared" si="108"/>
        <v>S632A00AHR</v>
      </c>
      <c r="G965" s="22" t="s">
        <v>100</v>
      </c>
      <c r="H965" s="17" t="s">
        <v>392</v>
      </c>
      <c r="I965" s="57" t="s">
        <v>2189</v>
      </c>
      <c r="J965" s="50" t="s">
        <v>2190</v>
      </c>
      <c r="K965" s="17" t="s">
        <v>1249</v>
      </c>
      <c r="L965" s="17" t="s">
        <v>1028</v>
      </c>
      <c r="M965" s="28">
        <v>132</v>
      </c>
      <c r="N965" s="28"/>
      <c r="O965" s="28"/>
      <c r="P965" s="28"/>
      <c r="Q965" s="27"/>
      <c r="R965" s="28">
        <f t="shared" ref="R965:R1028" si="110">SUM(M965:Q965)</f>
        <v>132</v>
      </c>
      <c r="S965" s="29">
        <v>132</v>
      </c>
      <c r="T965" s="30">
        <f t="shared" ref="T965:T1028" si="111">R965-S965</f>
        <v>0</v>
      </c>
      <c r="U965" s="31">
        <v>43159</v>
      </c>
      <c r="V965" s="32">
        <v>0</v>
      </c>
      <c r="W965" s="32">
        <v>0</v>
      </c>
      <c r="X965" s="32">
        <v>0</v>
      </c>
      <c r="Y965" s="32">
        <v>0</v>
      </c>
      <c r="Z965" s="32">
        <v>0</v>
      </c>
      <c r="AA965" s="32">
        <v>0</v>
      </c>
      <c r="AB965" s="32">
        <v>0</v>
      </c>
      <c r="AC965" s="32">
        <v>0</v>
      </c>
      <c r="AD965" s="32">
        <v>0</v>
      </c>
      <c r="AE965" s="32">
        <v>1</v>
      </c>
      <c r="AF965" s="32">
        <v>1</v>
      </c>
      <c r="AG965" s="32">
        <v>4</v>
      </c>
      <c r="AH965" s="32">
        <v>6</v>
      </c>
      <c r="AI965" s="32">
        <v>4</v>
      </c>
      <c r="AJ965" s="32">
        <v>3</v>
      </c>
      <c r="AK965" s="32">
        <v>3</v>
      </c>
      <c r="AL965" s="34">
        <v>22</v>
      </c>
      <c r="AM965" s="35">
        <v>94990.33</v>
      </c>
      <c r="AN965" s="17">
        <f t="shared" si="105"/>
        <v>3.3798373954812306</v>
      </c>
      <c r="AO965" s="36">
        <f t="shared" si="106"/>
        <v>0.16666666666666666</v>
      </c>
      <c r="AP965" s="37">
        <f t="shared" si="107"/>
        <v>0.16666666666666666</v>
      </c>
      <c r="AQ965" s="42"/>
      <c r="AR965" s="39">
        <v>28105.000000000004</v>
      </c>
      <c r="AS965" s="22">
        <f t="shared" si="109"/>
        <v>3.2019213663049277</v>
      </c>
      <c r="AT965" s="40">
        <v>89990</v>
      </c>
    </row>
    <row r="966" spans="1:46" ht="47.25" x14ac:dyDescent="0.25">
      <c r="A966" s="17"/>
      <c r="B966" s="18"/>
      <c r="C966" s="19" t="s">
        <v>1995</v>
      </c>
      <c r="D966" s="20" t="s">
        <v>129</v>
      </c>
      <c r="E966" s="49" t="s">
        <v>2191</v>
      </c>
      <c r="F966" s="22" t="str">
        <f t="shared" si="108"/>
        <v>S045A00A01</v>
      </c>
      <c r="G966" s="22" t="s">
        <v>100</v>
      </c>
      <c r="H966" s="17" t="s">
        <v>472</v>
      </c>
      <c r="I966" s="24">
        <v>4031</v>
      </c>
      <c r="J966" s="50" t="s">
        <v>2192</v>
      </c>
      <c r="K966" s="17" t="s">
        <v>1249</v>
      </c>
      <c r="L966" s="17" t="s">
        <v>713</v>
      </c>
      <c r="M966" s="28">
        <v>144</v>
      </c>
      <c r="N966" s="28"/>
      <c r="O966" s="28"/>
      <c r="P966" s="28"/>
      <c r="Q966" s="27"/>
      <c r="R966" s="28">
        <f t="shared" si="110"/>
        <v>144</v>
      </c>
      <c r="S966" s="29">
        <v>144</v>
      </c>
      <c r="T966" s="30">
        <f t="shared" si="111"/>
        <v>0</v>
      </c>
      <c r="U966" s="31">
        <v>43159</v>
      </c>
      <c r="V966" s="32">
        <v>0</v>
      </c>
      <c r="W966" s="32">
        <v>0</v>
      </c>
      <c r="X966" s="32">
        <v>0</v>
      </c>
      <c r="Y966" s="32">
        <v>0</v>
      </c>
      <c r="Z966" s="32">
        <v>0</v>
      </c>
      <c r="AA966" s="32">
        <v>0</v>
      </c>
      <c r="AB966" s="32">
        <v>0</v>
      </c>
      <c r="AC966" s="32">
        <v>0</v>
      </c>
      <c r="AD966" s="32">
        <v>3</v>
      </c>
      <c r="AE966" s="32">
        <v>4</v>
      </c>
      <c r="AF966" s="32">
        <v>1</v>
      </c>
      <c r="AG966" s="32">
        <v>7</v>
      </c>
      <c r="AH966" s="32">
        <v>4</v>
      </c>
      <c r="AI966" s="32">
        <v>3</v>
      </c>
      <c r="AJ966" s="32">
        <v>1</v>
      </c>
      <c r="AK966" s="32">
        <v>10</v>
      </c>
      <c r="AL966" s="34">
        <v>33</v>
      </c>
      <c r="AM966" s="35">
        <v>59090.1</v>
      </c>
      <c r="AN966" s="17">
        <f t="shared" si="105"/>
        <v>4.0881486093814852</v>
      </c>
      <c r="AO966" s="36">
        <f t="shared" si="106"/>
        <v>0.22916666666666666</v>
      </c>
      <c r="AP966" s="37">
        <f t="shared" si="107"/>
        <v>0.22916666666666666</v>
      </c>
      <c r="AQ966" s="42"/>
      <c r="AR966" s="39">
        <v>14454.000000000002</v>
      </c>
      <c r="AS966" s="22">
        <f t="shared" si="109"/>
        <v>4.1504081915040816</v>
      </c>
      <c r="AT966" s="40">
        <v>59990</v>
      </c>
    </row>
    <row r="967" spans="1:46" ht="47.25" x14ac:dyDescent="0.25">
      <c r="A967" s="17"/>
      <c r="B967" s="18"/>
      <c r="C967" s="19" t="s">
        <v>1995</v>
      </c>
      <c r="D967" s="20" t="s">
        <v>129</v>
      </c>
      <c r="E967" s="49" t="s">
        <v>2193</v>
      </c>
      <c r="F967" s="22" t="str">
        <f t="shared" si="108"/>
        <v>S045A00A08</v>
      </c>
      <c r="G967" s="22" t="s">
        <v>100</v>
      </c>
      <c r="H967" s="17" t="s">
        <v>472</v>
      </c>
      <c r="I967" s="24">
        <v>4031</v>
      </c>
      <c r="J967" s="50" t="s">
        <v>2192</v>
      </c>
      <c r="K967" s="17" t="s">
        <v>1249</v>
      </c>
      <c r="L967" s="17" t="s">
        <v>738</v>
      </c>
      <c r="M967" s="28">
        <v>135</v>
      </c>
      <c r="N967" s="28"/>
      <c r="O967" s="28"/>
      <c r="P967" s="28"/>
      <c r="Q967" s="27"/>
      <c r="R967" s="28">
        <f t="shared" si="110"/>
        <v>135</v>
      </c>
      <c r="S967" s="29">
        <v>135</v>
      </c>
      <c r="T967" s="30">
        <f t="shared" si="111"/>
        <v>0</v>
      </c>
      <c r="U967" s="31">
        <v>43159</v>
      </c>
      <c r="V967" s="32">
        <v>0</v>
      </c>
      <c r="W967" s="32">
        <v>0</v>
      </c>
      <c r="X967" s="32">
        <v>0</v>
      </c>
      <c r="Y967" s="32">
        <v>0</v>
      </c>
      <c r="Z967" s="32">
        <v>0</v>
      </c>
      <c r="AA967" s="32">
        <v>0</v>
      </c>
      <c r="AB967" s="32">
        <v>0</v>
      </c>
      <c r="AC967" s="32">
        <v>0</v>
      </c>
      <c r="AD967" s="32">
        <v>0</v>
      </c>
      <c r="AE967" s="32">
        <v>2</v>
      </c>
      <c r="AF967" s="32">
        <v>5</v>
      </c>
      <c r="AG967" s="32">
        <v>13</v>
      </c>
      <c r="AH967" s="32">
        <v>4</v>
      </c>
      <c r="AI967" s="32">
        <v>5</v>
      </c>
      <c r="AJ967" s="32">
        <v>5</v>
      </c>
      <c r="AK967" s="32">
        <v>12</v>
      </c>
      <c r="AL967" s="34">
        <v>46</v>
      </c>
      <c r="AM967" s="35">
        <v>58490.17</v>
      </c>
      <c r="AN967" s="17">
        <f t="shared" si="105"/>
        <v>4.0466424519164237</v>
      </c>
      <c r="AO967" s="36">
        <f t="shared" si="106"/>
        <v>0.34074074074074073</v>
      </c>
      <c r="AP967" s="37">
        <f t="shared" si="107"/>
        <v>0.34074074074074073</v>
      </c>
      <c r="AQ967" s="42"/>
      <c r="AR967" s="39">
        <v>14454.000000000002</v>
      </c>
      <c r="AS967" s="22">
        <f t="shared" si="109"/>
        <v>4.1504081915040816</v>
      </c>
      <c r="AT967" s="40">
        <v>59990</v>
      </c>
    </row>
    <row r="968" spans="1:46" ht="47.25" x14ac:dyDescent="0.25">
      <c r="A968" s="17"/>
      <c r="B968" s="18"/>
      <c r="C968" s="19" t="s">
        <v>1995</v>
      </c>
      <c r="D968" s="20" t="s">
        <v>129</v>
      </c>
      <c r="E968" s="49" t="s">
        <v>2194</v>
      </c>
      <c r="F968" s="22" t="str">
        <f t="shared" si="108"/>
        <v>S068A00A01</v>
      </c>
      <c r="G968" s="22" t="s">
        <v>100</v>
      </c>
      <c r="H968" s="17" t="s">
        <v>472</v>
      </c>
      <c r="I968" s="24">
        <v>4087</v>
      </c>
      <c r="J968" s="50" t="s">
        <v>2195</v>
      </c>
      <c r="K968" s="17" t="s">
        <v>1249</v>
      </c>
      <c r="L968" s="17" t="s">
        <v>713</v>
      </c>
      <c r="M968" s="28">
        <v>144</v>
      </c>
      <c r="N968" s="28"/>
      <c r="O968" s="28"/>
      <c r="P968" s="28"/>
      <c r="Q968" s="27"/>
      <c r="R968" s="28">
        <f t="shared" si="110"/>
        <v>144</v>
      </c>
      <c r="S968" s="29">
        <v>144</v>
      </c>
      <c r="T968" s="30">
        <f t="shared" si="111"/>
        <v>0</v>
      </c>
      <c r="U968" s="31">
        <v>43159</v>
      </c>
      <c r="V968" s="32">
        <v>0</v>
      </c>
      <c r="W968" s="32">
        <v>0</v>
      </c>
      <c r="X968" s="32">
        <v>0</v>
      </c>
      <c r="Y968" s="32">
        <v>0</v>
      </c>
      <c r="Z968" s="32">
        <v>0</v>
      </c>
      <c r="AA968" s="32">
        <v>0</v>
      </c>
      <c r="AB968" s="32">
        <v>0</v>
      </c>
      <c r="AC968" s="32">
        <v>0</v>
      </c>
      <c r="AD968" s="32">
        <v>1</v>
      </c>
      <c r="AE968" s="32">
        <v>0</v>
      </c>
      <c r="AF968" s="32">
        <v>0</v>
      </c>
      <c r="AG968" s="32">
        <v>3</v>
      </c>
      <c r="AH968" s="32">
        <v>1</v>
      </c>
      <c r="AI968" s="32">
        <v>0</v>
      </c>
      <c r="AJ968" s="32">
        <v>2</v>
      </c>
      <c r="AK968" s="32">
        <v>4</v>
      </c>
      <c r="AL968" s="34">
        <v>11</v>
      </c>
      <c r="AM968" s="35">
        <v>59990</v>
      </c>
      <c r="AN968" s="17">
        <f t="shared" si="105"/>
        <v>4.420553103377129</v>
      </c>
      <c r="AO968" s="36">
        <f t="shared" si="106"/>
        <v>7.6388888888888895E-2</v>
      </c>
      <c r="AP968" s="37">
        <f t="shared" si="107"/>
        <v>7.6388888888888895E-2</v>
      </c>
      <c r="AQ968" s="42"/>
      <c r="AR968" s="39">
        <v>13570.699999999999</v>
      </c>
      <c r="AS968" s="22">
        <f t="shared" si="109"/>
        <v>4.420553103377129</v>
      </c>
      <c r="AT968" s="40">
        <v>59990</v>
      </c>
    </row>
    <row r="969" spans="1:46" ht="47.25" x14ac:dyDescent="0.25">
      <c r="A969" s="17"/>
      <c r="B969" s="18"/>
      <c r="C969" s="19" t="s">
        <v>1995</v>
      </c>
      <c r="D969" s="20" t="s">
        <v>129</v>
      </c>
      <c r="E969" s="49" t="s">
        <v>2196</v>
      </c>
      <c r="F969" s="22" t="str">
        <f t="shared" si="108"/>
        <v>S068A00A36</v>
      </c>
      <c r="G969" s="22" t="s">
        <v>100</v>
      </c>
      <c r="H969" s="17" t="s">
        <v>472</v>
      </c>
      <c r="I969" s="24">
        <v>4087</v>
      </c>
      <c r="J969" s="50" t="s">
        <v>2195</v>
      </c>
      <c r="K969" s="17" t="s">
        <v>1249</v>
      </c>
      <c r="L969" s="17" t="s">
        <v>2197</v>
      </c>
      <c r="M969" s="28">
        <v>144</v>
      </c>
      <c r="N969" s="28"/>
      <c r="O969" s="28"/>
      <c r="P969" s="28"/>
      <c r="Q969" s="27"/>
      <c r="R969" s="28">
        <f t="shared" si="110"/>
        <v>144</v>
      </c>
      <c r="S969" s="29">
        <v>144</v>
      </c>
      <c r="T969" s="30">
        <f t="shared" si="111"/>
        <v>0</v>
      </c>
      <c r="U969" s="31">
        <v>43159</v>
      </c>
      <c r="V969" s="32">
        <v>0</v>
      </c>
      <c r="W969" s="32">
        <v>0</v>
      </c>
      <c r="X969" s="32">
        <v>0</v>
      </c>
      <c r="Y969" s="32">
        <v>0</v>
      </c>
      <c r="Z969" s="32">
        <v>0</v>
      </c>
      <c r="AA969" s="32">
        <v>0</v>
      </c>
      <c r="AB969" s="32">
        <v>1</v>
      </c>
      <c r="AC969" s="32">
        <v>0</v>
      </c>
      <c r="AD969" s="32">
        <v>4</v>
      </c>
      <c r="AE969" s="32">
        <v>4</v>
      </c>
      <c r="AF969" s="32">
        <v>6</v>
      </c>
      <c r="AG969" s="32">
        <v>5</v>
      </c>
      <c r="AH969" s="32">
        <v>5</v>
      </c>
      <c r="AI969" s="32">
        <v>12</v>
      </c>
      <c r="AJ969" s="32">
        <v>7</v>
      </c>
      <c r="AK969" s="32">
        <v>5</v>
      </c>
      <c r="AL969" s="34">
        <v>49</v>
      </c>
      <c r="AM969" s="35">
        <v>54590.6</v>
      </c>
      <c r="AN969" s="17">
        <f t="shared" si="105"/>
        <v>4.022681217623262</v>
      </c>
      <c r="AO969" s="36">
        <f t="shared" si="106"/>
        <v>0.34027777777777779</v>
      </c>
      <c r="AP969" s="37">
        <f t="shared" si="107"/>
        <v>0.34027777777777779</v>
      </c>
      <c r="AQ969" s="42"/>
      <c r="AR969" s="39">
        <v>13570.699999999999</v>
      </c>
      <c r="AS969" s="22">
        <f t="shared" si="109"/>
        <v>4.420553103377129</v>
      </c>
      <c r="AT969" s="40">
        <v>59990</v>
      </c>
    </row>
    <row r="970" spans="1:46" ht="47.25" x14ac:dyDescent="0.25">
      <c r="A970" s="17"/>
      <c r="B970" s="18"/>
      <c r="C970" s="19" t="s">
        <v>1995</v>
      </c>
      <c r="D970" s="20" t="s">
        <v>129</v>
      </c>
      <c r="E970" s="49" t="s">
        <v>2198</v>
      </c>
      <c r="F970" s="22" t="str">
        <f t="shared" si="108"/>
        <v>S068A00A8A</v>
      </c>
      <c r="G970" s="22" t="s">
        <v>100</v>
      </c>
      <c r="H970" s="17" t="s">
        <v>472</v>
      </c>
      <c r="I970" s="24">
        <v>4087</v>
      </c>
      <c r="J970" s="50" t="s">
        <v>2195</v>
      </c>
      <c r="K970" s="17" t="s">
        <v>1249</v>
      </c>
      <c r="L970" s="17" t="s">
        <v>766</v>
      </c>
      <c r="M970" s="28">
        <v>144</v>
      </c>
      <c r="N970" s="28"/>
      <c r="O970" s="28"/>
      <c r="P970" s="28"/>
      <c r="Q970" s="27"/>
      <c r="R970" s="28">
        <f t="shared" si="110"/>
        <v>144</v>
      </c>
      <c r="S970" s="29">
        <v>144</v>
      </c>
      <c r="T970" s="30">
        <f t="shared" si="111"/>
        <v>0</v>
      </c>
      <c r="U970" s="31">
        <v>43159</v>
      </c>
      <c r="V970" s="32">
        <v>0</v>
      </c>
      <c r="W970" s="32">
        <v>0</v>
      </c>
      <c r="X970" s="32">
        <v>0</v>
      </c>
      <c r="Y970" s="32">
        <v>0</v>
      </c>
      <c r="Z970" s="32">
        <v>0</v>
      </c>
      <c r="AA970" s="32">
        <v>0</v>
      </c>
      <c r="AB970" s="32">
        <v>0</v>
      </c>
      <c r="AC970" s="32">
        <v>0</v>
      </c>
      <c r="AD970" s="32">
        <v>0</v>
      </c>
      <c r="AE970" s="32">
        <v>0</v>
      </c>
      <c r="AF970" s="32">
        <v>0</v>
      </c>
      <c r="AG970" s="32">
        <v>7</v>
      </c>
      <c r="AH970" s="32">
        <v>3</v>
      </c>
      <c r="AI970" s="32">
        <v>2</v>
      </c>
      <c r="AJ970" s="32">
        <v>3</v>
      </c>
      <c r="AK970" s="32">
        <v>1</v>
      </c>
      <c r="AL970" s="34">
        <v>16</v>
      </c>
      <c r="AM970" s="35">
        <v>59990</v>
      </c>
      <c r="AN970" s="17">
        <f t="shared" si="105"/>
        <v>4.420553103377129</v>
      </c>
      <c r="AO970" s="36">
        <f t="shared" si="106"/>
        <v>0.1111111111111111</v>
      </c>
      <c r="AP970" s="37">
        <f t="shared" si="107"/>
        <v>0.1111111111111111</v>
      </c>
      <c r="AQ970" s="42"/>
      <c r="AR970" s="39">
        <v>13570.699999999999</v>
      </c>
      <c r="AS970" s="22">
        <f t="shared" si="109"/>
        <v>4.420553103377129</v>
      </c>
      <c r="AT970" s="40">
        <v>59990</v>
      </c>
    </row>
    <row r="971" spans="1:46" ht="47.25" x14ac:dyDescent="0.25">
      <c r="A971" s="17"/>
      <c r="B971" s="18"/>
      <c r="C971" s="19" t="s">
        <v>1995</v>
      </c>
      <c r="D971" s="20" t="s">
        <v>132</v>
      </c>
      <c r="E971" s="49" t="s">
        <v>2199</v>
      </c>
      <c r="F971" s="22" t="str">
        <f t="shared" si="108"/>
        <v>S074A00A01</v>
      </c>
      <c r="G971" s="22" t="s">
        <v>100</v>
      </c>
      <c r="H971" s="17" t="s">
        <v>472</v>
      </c>
      <c r="I971" s="24">
        <v>3903</v>
      </c>
      <c r="J971" s="50" t="s">
        <v>2200</v>
      </c>
      <c r="K971" s="17" t="s">
        <v>1249</v>
      </c>
      <c r="L971" s="17" t="s">
        <v>713</v>
      </c>
      <c r="M971" s="28">
        <v>144</v>
      </c>
      <c r="N971" s="28"/>
      <c r="O971" s="28"/>
      <c r="P971" s="28"/>
      <c r="Q971" s="27"/>
      <c r="R971" s="28">
        <f t="shared" si="110"/>
        <v>144</v>
      </c>
      <c r="S971" s="29">
        <v>144</v>
      </c>
      <c r="T971" s="30">
        <f t="shared" si="111"/>
        <v>0</v>
      </c>
      <c r="U971" s="31">
        <v>43159</v>
      </c>
      <c r="V971" s="32">
        <v>0</v>
      </c>
      <c r="W971" s="32">
        <v>0</v>
      </c>
      <c r="X971" s="32">
        <v>0</v>
      </c>
      <c r="Y971" s="32">
        <v>0</v>
      </c>
      <c r="Z971" s="32">
        <v>0</v>
      </c>
      <c r="AA971" s="32">
        <v>0</v>
      </c>
      <c r="AB971" s="32">
        <v>0</v>
      </c>
      <c r="AC971" s="32">
        <v>0</v>
      </c>
      <c r="AD971" s="32">
        <v>1</v>
      </c>
      <c r="AE971" s="32">
        <v>0</v>
      </c>
      <c r="AF971" s="32">
        <v>1</v>
      </c>
      <c r="AG971" s="32">
        <v>2</v>
      </c>
      <c r="AH971" s="32">
        <v>0</v>
      </c>
      <c r="AI971" s="32">
        <v>0</v>
      </c>
      <c r="AJ971" s="33">
        <v>0</v>
      </c>
      <c r="AK971" s="33">
        <v>0</v>
      </c>
      <c r="AL971" s="34">
        <v>4</v>
      </c>
      <c r="AM971" s="35">
        <v>0</v>
      </c>
      <c r="AN971" s="17">
        <f t="shared" si="105"/>
        <v>0</v>
      </c>
      <c r="AO971" s="36">
        <f t="shared" si="106"/>
        <v>2.7777777777777776E-2</v>
      </c>
      <c r="AP971" s="37">
        <f t="shared" si="107"/>
        <v>2.7777777777777776E-2</v>
      </c>
      <c r="AQ971" s="42"/>
      <c r="AR971" s="39">
        <v>14052.500000000002</v>
      </c>
      <c r="AS971" s="22">
        <f t="shared" si="109"/>
        <v>4.2689912826899121</v>
      </c>
      <c r="AT971" s="40">
        <v>59990</v>
      </c>
    </row>
    <row r="972" spans="1:46" ht="47.25" x14ac:dyDescent="0.25">
      <c r="A972" s="17"/>
      <c r="B972" s="18"/>
      <c r="C972" s="19" t="s">
        <v>1995</v>
      </c>
      <c r="D972" s="20" t="s">
        <v>132</v>
      </c>
      <c r="E972" s="49" t="s">
        <v>2201</v>
      </c>
      <c r="F972" s="22" t="str">
        <f t="shared" si="108"/>
        <v>S074A00A11</v>
      </c>
      <c r="G972" s="22" t="s">
        <v>100</v>
      </c>
      <c r="H972" s="17" t="s">
        <v>472</v>
      </c>
      <c r="I972" s="24">
        <v>3903</v>
      </c>
      <c r="J972" s="50" t="s">
        <v>2200</v>
      </c>
      <c r="K972" s="17" t="s">
        <v>1249</v>
      </c>
      <c r="L972" s="17" t="s">
        <v>2202</v>
      </c>
      <c r="M972" s="28">
        <v>117</v>
      </c>
      <c r="N972" s="28"/>
      <c r="O972" s="28"/>
      <c r="P972" s="28"/>
      <c r="Q972" s="27"/>
      <c r="R972" s="28">
        <f t="shared" si="110"/>
        <v>117</v>
      </c>
      <c r="S972" s="29">
        <v>117</v>
      </c>
      <c r="T972" s="30">
        <f t="shared" si="111"/>
        <v>0</v>
      </c>
      <c r="U972" s="31">
        <v>43159</v>
      </c>
      <c r="V972" s="32">
        <v>0</v>
      </c>
      <c r="W972" s="32">
        <v>0</v>
      </c>
      <c r="X972" s="32">
        <v>0</v>
      </c>
      <c r="Y972" s="32">
        <v>0</v>
      </c>
      <c r="Z972" s="32">
        <v>0</v>
      </c>
      <c r="AA972" s="32">
        <v>0</v>
      </c>
      <c r="AB972" s="32">
        <v>0</v>
      </c>
      <c r="AC972" s="32">
        <v>0</v>
      </c>
      <c r="AD972" s="32">
        <v>1</v>
      </c>
      <c r="AE972" s="32">
        <v>0</v>
      </c>
      <c r="AF972" s="32">
        <v>0</v>
      </c>
      <c r="AG972" s="32">
        <v>1</v>
      </c>
      <c r="AH972" s="32">
        <v>1</v>
      </c>
      <c r="AI972" s="32">
        <v>1</v>
      </c>
      <c r="AJ972" s="33">
        <v>1</v>
      </c>
      <c r="AK972" s="33">
        <v>0</v>
      </c>
      <c r="AL972" s="34">
        <v>5</v>
      </c>
      <c r="AM972" s="35">
        <v>0</v>
      </c>
      <c r="AN972" s="17">
        <f t="shared" si="105"/>
        <v>0</v>
      </c>
      <c r="AO972" s="36">
        <f t="shared" si="106"/>
        <v>4.2735042735042736E-2</v>
      </c>
      <c r="AP972" s="37">
        <f t="shared" si="107"/>
        <v>4.2735042735042736E-2</v>
      </c>
      <c r="AQ972" s="42"/>
      <c r="AR972" s="39">
        <v>14052.500000000002</v>
      </c>
      <c r="AS972" s="22">
        <f t="shared" si="109"/>
        <v>4.2689912826899121</v>
      </c>
      <c r="AT972" s="40">
        <v>59990</v>
      </c>
    </row>
    <row r="973" spans="1:46" ht="47.25" x14ac:dyDescent="0.25">
      <c r="A973" s="17"/>
      <c r="B973" s="18"/>
      <c r="C973" s="19" t="s">
        <v>1995</v>
      </c>
      <c r="D973" s="20" t="s">
        <v>132</v>
      </c>
      <c r="E973" s="49" t="s">
        <v>2203</v>
      </c>
      <c r="F973" s="22" t="str">
        <f t="shared" si="108"/>
        <v>S074A00A6F</v>
      </c>
      <c r="G973" s="22" t="s">
        <v>100</v>
      </c>
      <c r="H973" s="17" t="s">
        <v>472</v>
      </c>
      <c r="I973" s="24">
        <v>3903</v>
      </c>
      <c r="J973" s="50" t="s">
        <v>2200</v>
      </c>
      <c r="K973" s="17" t="s">
        <v>1249</v>
      </c>
      <c r="L973" s="17" t="s">
        <v>1981</v>
      </c>
      <c r="M973" s="28">
        <v>117</v>
      </c>
      <c r="N973" s="28"/>
      <c r="O973" s="28"/>
      <c r="P973" s="28"/>
      <c r="Q973" s="27"/>
      <c r="R973" s="28">
        <f t="shared" si="110"/>
        <v>117</v>
      </c>
      <c r="S973" s="29">
        <v>117</v>
      </c>
      <c r="T973" s="30">
        <f t="shared" si="111"/>
        <v>0</v>
      </c>
      <c r="U973" s="31">
        <v>43159</v>
      </c>
      <c r="V973" s="32">
        <v>0</v>
      </c>
      <c r="W973" s="32">
        <v>0</v>
      </c>
      <c r="X973" s="32">
        <v>0</v>
      </c>
      <c r="Y973" s="32">
        <v>0</v>
      </c>
      <c r="Z973" s="32">
        <v>0</v>
      </c>
      <c r="AA973" s="32">
        <v>0</v>
      </c>
      <c r="AB973" s="32">
        <v>0</v>
      </c>
      <c r="AC973" s="32">
        <v>1</v>
      </c>
      <c r="AD973" s="32">
        <v>3</v>
      </c>
      <c r="AE973" s="32">
        <v>0</v>
      </c>
      <c r="AF973" s="32">
        <v>0</v>
      </c>
      <c r="AG973" s="32">
        <v>3</v>
      </c>
      <c r="AH973" s="32">
        <v>1</v>
      </c>
      <c r="AI973" s="32">
        <v>1</v>
      </c>
      <c r="AJ973" s="33">
        <v>4</v>
      </c>
      <c r="AK973" s="33">
        <v>6</v>
      </c>
      <c r="AL973" s="34">
        <v>19</v>
      </c>
      <c r="AM973" s="35">
        <v>48740.17</v>
      </c>
      <c r="AN973" s="17">
        <f t="shared" si="105"/>
        <v>3.3720886951708864</v>
      </c>
      <c r="AO973" s="36">
        <f t="shared" si="106"/>
        <v>0.1623931623931624</v>
      </c>
      <c r="AP973" s="37">
        <f t="shared" si="107"/>
        <v>0.1623931623931624</v>
      </c>
      <c r="AQ973" s="42"/>
      <c r="AR973" s="39">
        <v>14454.000000000002</v>
      </c>
      <c r="AS973" s="22">
        <f t="shared" si="109"/>
        <v>4.1504081915040816</v>
      </c>
      <c r="AT973" s="40">
        <v>59990</v>
      </c>
    </row>
    <row r="974" spans="1:46" ht="47.25" x14ac:dyDescent="0.25">
      <c r="A974" s="17"/>
      <c r="B974" s="18"/>
      <c r="C974" s="19" t="s">
        <v>1995</v>
      </c>
      <c r="D974" s="20" t="s">
        <v>129</v>
      </c>
      <c r="E974" s="49" t="s">
        <v>2204</v>
      </c>
      <c r="F974" s="22" t="str">
        <f t="shared" si="108"/>
        <v>S453A00A01</v>
      </c>
      <c r="G974" s="22" t="s">
        <v>100</v>
      </c>
      <c r="H974" s="17" t="s">
        <v>472</v>
      </c>
      <c r="I974" s="24">
        <v>4044</v>
      </c>
      <c r="J974" s="50" t="s">
        <v>2205</v>
      </c>
      <c r="K974" s="17" t="s">
        <v>1249</v>
      </c>
      <c r="L974" s="17" t="s">
        <v>713</v>
      </c>
      <c r="M974" s="28">
        <v>144</v>
      </c>
      <c r="N974" s="28"/>
      <c r="O974" s="28"/>
      <c r="P974" s="28"/>
      <c r="Q974" s="27"/>
      <c r="R974" s="28">
        <f t="shared" si="110"/>
        <v>144</v>
      </c>
      <c r="S974" s="29">
        <v>144</v>
      </c>
      <c r="T974" s="30">
        <f t="shared" si="111"/>
        <v>0</v>
      </c>
      <c r="U974" s="31">
        <v>43159</v>
      </c>
      <c r="V974" s="32">
        <v>0</v>
      </c>
      <c r="W974" s="32">
        <v>0</v>
      </c>
      <c r="X974" s="32">
        <v>0</v>
      </c>
      <c r="Y974" s="32">
        <v>0</v>
      </c>
      <c r="Z974" s="32">
        <v>0</v>
      </c>
      <c r="AA974" s="32">
        <v>0</v>
      </c>
      <c r="AB974" s="32">
        <v>0</v>
      </c>
      <c r="AC974" s="32">
        <v>2</v>
      </c>
      <c r="AD974" s="32">
        <v>2</v>
      </c>
      <c r="AE974" s="32">
        <v>0</v>
      </c>
      <c r="AF974" s="32">
        <v>1</v>
      </c>
      <c r="AG974" s="32">
        <v>9</v>
      </c>
      <c r="AH974" s="32">
        <v>3</v>
      </c>
      <c r="AI974" s="32">
        <v>3</v>
      </c>
      <c r="AJ974" s="32">
        <v>3</v>
      </c>
      <c r="AK974" s="32">
        <v>9</v>
      </c>
      <c r="AL974" s="34">
        <v>32</v>
      </c>
      <c r="AM974" s="35">
        <v>49990</v>
      </c>
      <c r="AN974" s="17">
        <f t="shared" si="105"/>
        <v>3.6836714392035788</v>
      </c>
      <c r="AO974" s="36">
        <f t="shared" si="106"/>
        <v>0.22222222222222221</v>
      </c>
      <c r="AP974" s="37">
        <f t="shared" si="107"/>
        <v>0.22222222222222221</v>
      </c>
      <c r="AQ974" s="42"/>
      <c r="AR974" s="39">
        <v>13570.699999999999</v>
      </c>
      <c r="AS974" s="22">
        <f t="shared" si="109"/>
        <v>3.6836714392035788</v>
      </c>
      <c r="AT974" s="40">
        <v>49990</v>
      </c>
    </row>
    <row r="975" spans="1:46" ht="47.25" x14ac:dyDescent="0.25">
      <c r="A975" s="17"/>
      <c r="B975" s="18"/>
      <c r="C975" s="19" t="s">
        <v>1995</v>
      </c>
      <c r="D975" s="20" t="s">
        <v>129</v>
      </c>
      <c r="E975" s="49" t="s">
        <v>2206</v>
      </c>
      <c r="F975" s="22" t="str">
        <f t="shared" si="108"/>
        <v>S453A00ACQ</v>
      </c>
      <c r="G975" s="22" t="s">
        <v>100</v>
      </c>
      <c r="H975" s="17" t="s">
        <v>472</v>
      </c>
      <c r="I975" s="24">
        <v>4044</v>
      </c>
      <c r="J975" s="50" t="s">
        <v>2205</v>
      </c>
      <c r="K975" s="17" t="s">
        <v>1249</v>
      </c>
      <c r="L975" s="17" t="s">
        <v>62</v>
      </c>
      <c r="M975" s="28">
        <v>135</v>
      </c>
      <c r="N975" s="28"/>
      <c r="O975" s="28"/>
      <c r="P975" s="28"/>
      <c r="Q975" s="27"/>
      <c r="R975" s="28">
        <f t="shared" si="110"/>
        <v>135</v>
      </c>
      <c r="S975" s="29">
        <v>135</v>
      </c>
      <c r="T975" s="30">
        <f t="shared" si="111"/>
        <v>0</v>
      </c>
      <c r="U975" s="31">
        <v>43159</v>
      </c>
      <c r="V975" s="32">
        <v>0</v>
      </c>
      <c r="W975" s="32">
        <v>0</v>
      </c>
      <c r="X975" s="32">
        <v>0</v>
      </c>
      <c r="Y975" s="32">
        <v>0</v>
      </c>
      <c r="Z975" s="32">
        <v>0</v>
      </c>
      <c r="AA975" s="32">
        <v>0</v>
      </c>
      <c r="AB975" s="32">
        <v>0</v>
      </c>
      <c r="AC975" s="32">
        <v>1</v>
      </c>
      <c r="AD975" s="32">
        <v>2</v>
      </c>
      <c r="AE975" s="32">
        <v>6</v>
      </c>
      <c r="AF975" s="32">
        <v>6</v>
      </c>
      <c r="AG975" s="32">
        <v>7</v>
      </c>
      <c r="AH975" s="32">
        <v>2</v>
      </c>
      <c r="AI975" s="32">
        <v>3</v>
      </c>
      <c r="AJ975" s="32">
        <v>3</v>
      </c>
      <c r="AK975" s="32">
        <v>12</v>
      </c>
      <c r="AL975" s="34">
        <v>42</v>
      </c>
      <c r="AM975" s="35">
        <v>49365.08</v>
      </c>
      <c r="AN975" s="17">
        <f t="shared" si="105"/>
        <v>3.6376222302460453</v>
      </c>
      <c r="AO975" s="36">
        <f t="shared" si="106"/>
        <v>0.31111111111111112</v>
      </c>
      <c r="AP975" s="37">
        <f t="shared" si="107"/>
        <v>0.31111111111111112</v>
      </c>
      <c r="AQ975" s="42"/>
      <c r="AR975" s="39">
        <v>13570.699999999999</v>
      </c>
      <c r="AS975" s="22">
        <f t="shared" si="109"/>
        <v>3.6836714392035788</v>
      </c>
      <c r="AT975" s="40">
        <v>49990</v>
      </c>
    </row>
    <row r="976" spans="1:46" ht="47.25" x14ac:dyDescent="0.25">
      <c r="A976" s="17"/>
      <c r="B976" s="18"/>
      <c r="C976" s="19" t="s">
        <v>1995</v>
      </c>
      <c r="D976" s="20" t="s">
        <v>129</v>
      </c>
      <c r="E976" s="49" t="s">
        <v>2207</v>
      </c>
      <c r="F976" s="22" t="str">
        <f t="shared" si="108"/>
        <v>S454A00A01</v>
      </c>
      <c r="G976" s="22" t="s">
        <v>100</v>
      </c>
      <c r="H976" s="17" t="s">
        <v>472</v>
      </c>
      <c r="I976" s="24">
        <v>4143</v>
      </c>
      <c r="J976" s="50" t="s">
        <v>2208</v>
      </c>
      <c r="K976" s="17" t="s">
        <v>1249</v>
      </c>
      <c r="L976" s="17" t="s">
        <v>713</v>
      </c>
      <c r="M976" s="28">
        <v>144</v>
      </c>
      <c r="N976" s="28"/>
      <c r="O976" s="28"/>
      <c r="P976" s="28"/>
      <c r="Q976" s="27"/>
      <c r="R976" s="28">
        <f t="shared" si="110"/>
        <v>144</v>
      </c>
      <c r="S976" s="29">
        <v>144</v>
      </c>
      <c r="T976" s="30">
        <f t="shared" si="111"/>
        <v>0</v>
      </c>
      <c r="U976" s="31">
        <v>43159</v>
      </c>
      <c r="V976" s="32">
        <v>0</v>
      </c>
      <c r="W976" s="32">
        <v>0</v>
      </c>
      <c r="X976" s="32">
        <v>0</v>
      </c>
      <c r="Y976" s="32">
        <v>0</v>
      </c>
      <c r="Z976" s="32">
        <v>0</v>
      </c>
      <c r="AA976" s="32">
        <v>0</v>
      </c>
      <c r="AB976" s="32">
        <v>0</v>
      </c>
      <c r="AC976" s="32">
        <v>1</v>
      </c>
      <c r="AD976" s="32">
        <v>4</v>
      </c>
      <c r="AE976" s="32">
        <v>5</v>
      </c>
      <c r="AF976" s="32">
        <v>2</v>
      </c>
      <c r="AG976" s="32">
        <v>6</v>
      </c>
      <c r="AH976" s="32">
        <v>5</v>
      </c>
      <c r="AI976" s="32">
        <v>1</v>
      </c>
      <c r="AJ976" s="32">
        <v>4</v>
      </c>
      <c r="AK976" s="32">
        <v>3</v>
      </c>
      <c r="AL976" s="34">
        <v>31</v>
      </c>
      <c r="AM976" s="35">
        <v>44990.67</v>
      </c>
      <c r="AN976" s="17">
        <f t="shared" si="105"/>
        <v>3.1834222517830852</v>
      </c>
      <c r="AO976" s="36">
        <f t="shared" si="106"/>
        <v>0.21527777777777779</v>
      </c>
      <c r="AP976" s="37">
        <f t="shared" si="107"/>
        <v>0.21527777777777779</v>
      </c>
      <c r="AQ976" s="42"/>
      <c r="AR976" s="39">
        <v>14132.800000000003</v>
      </c>
      <c r="AS976" s="22">
        <f t="shared" si="109"/>
        <v>3.5371617796897987</v>
      </c>
      <c r="AT976" s="40">
        <v>49990</v>
      </c>
    </row>
    <row r="977" spans="1:46" ht="47.25" x14ac:dyDescent="0.25">
      <c r="A977" s="17"/>
      <c r="B977" s="18"/>
      <c r="C977" s="19" t="s">
        <v>1995</v>
      </c>
      <c r="D977" s="20" t="s">
        <v>129</v>
      </c>
      <c r="E977" s="49" t="s">
        <v>2209</v>
      </c>
      <c r="F977" s="22" t="str">
        <f t="shared" si="108"/>
        <v>S454A00A08</v>
      </c>
      <c r="G977" s="22" t="s">
        <v>100</v>
      </c>
      <c r="H977" s="17" t="s">
        <v>472</v>
      </c>
      <c r="I977" s="24">
        <v>4143</v>
      </c>
      <c r="J977" s="50" t="s">
        <v>2208</v>
      </c>
      <c r="K977" s="17" t="s">
        <v>1249</v>
      </c>
      <c r="L977" s="17" t="s">
        <v>738</v>
      </c>
      <c r="M977" s="28">
        <v>144</v>
      </c>
      <c r="N977" s="28"/>
      <c r="O977" s="28"/>
      <c r="P977" s="28"/>
      <c r="Q977" s="27"/>
      <c r="R977" s="28">
        <f t="shared" si="110"/>
        <v>144</v>
      </c>
      <c r="S977" s="29">
        <v>144</v>
      </c>
      <c r="T977" s="30">
        <f t="shared" si="111"/>
        <v>0</v>
      </c>
      <c r="U977" s="31">
        <v>43159</v>
      </c>
      <c r="V977" s="32">
        <v>0</v>
      </c>
      <c r="W977" s="32">
        <v>0</v>
      </c>
      <c r="X977" s="32">
        <v>0</v>
      </c>
      <c r="Y977" s="32">
        <v>0</v>
      </c>
      <c r="Z977" s="32">
        <v>0</v>
      </c>
      <c r="AA977" s="32">
        <v>0</v>
      </c>
      <c r="AB977" s="32">
        <v>0</v>
      </c>
      <c r="AC977" s="32">
        <v>4</v>
      </c>
      <c r="AD977" s="32">
        <v>3</v>
      </c>
      <c r="AE977" s="32">
        <v>9</v>
      </c>
      <c r="AF977" s="32">
        <v>4</v>
      </c>
      <c r="AG977" s="32">
        <v>6</v>
      </c>
      <c r="AH977" s="32">
        <v>2</v>
      </c>
      <c r="AI977" s="32">
        <v>8</v>
      </c>
      <c r="AJ977" s="32">
        <v>8</v>
      </c>
      <c r="AK977" s="32">
        <v>1</v>
      </c>
      <c r="AL977" s="34">
        <v>45</v>
      </c>
      <c r="AM977" s="35">
        <v>49990</v>
      </c>
      <c r="AN977" s="17">
        <f t="shared" si="105"/>
        <v>3.5371617796897987</v>
      </c>
      <c r="AO977" s="36">
        <f t="shared" si="106"/>
        <v>0.3125</v>
      </c>
      <c r="AP977" s="37">
        <f t="shared" si="107"/>
        <v>0.3125</v>
      </c>
      <c r="AQ977" s="42"/>
      <c r="AR977" s="39">
        <v>14132.800000000003</v>
      </c>
      <c r="AS977" s="22">
        <f t="shared" si="109"/>
        <v>3.5371617796897987</v>
      </c>
      <c r="AT977" s="40">
        <v>49990</v>
      </c>
    </row>
    <row r="978" spans="1:46" ht="47.25" x14ac:dyDescent="0.25">
      <c r="A978" s="17"/>
      <c r="B978" s="18"/>
      <c r="C978" s="19" t="s">
        <v>1995</v>
      </c>
      <c r="D978" s="20" t="s">
        <v>129</v>
      </c>
      <c r="E978" s="49" t="s">
        <v>2210</v>
      </c>
      <c r="F978" s="22" t="str">
        <f t="shared" si="108"/>
        <v>S455A00A8A</v>
      </c>
      <c r="G978" s="22" t="s">
        <v>100</v>
      </c>
      <c r="H978" s="17" t="s">
        <v>472</v>
      </c>
      <c r="I978" s="24" t="s">
        <v>2211</v>
      </c>
      <c r="J978" s="50" t="s">
        <v>2212</v>
      </c>
      <c r="K978" s="17" t="s">
        <v>1249</v>
      </c>
      <c r="L978" s="17" t="s">
        <v>766</v>
      </c>
      <c r="M978" s="28">
        <v>117</v>
      </c>
      <c r="N978" s="28"/>
      <c r="O978" s="28"/>
      <c r="P978" s="28"/>
      <c r="Q978" s="27"/>
      <c r="R978" s="28">
        <f t="shared" si="110"/>
        <v>117</v>
      </c>
      <c r="S978" s="29">
        <v>117</v>
      </c>
      <c r="T978" s="30">
        <f t="shared" si="111"/>
        <v>0</v>
      </c>
      <c r="U978" s="31">
        <v>43159</v>
      </c>
      <c r="V978" s="32">
        <v>0</v>
      </c>
      <c r="W978" s="32">
        <v>0</v>
      </c>
      <c r="X978" s="32">
        <v>0</v>
      </c>
      <c r="Y978" s="32">
        <v>0</v>
      </c>
      <c r="Z978" s="32">
        <v>0</v>
      </c>
      <c r="AA978" s="32">
        <v>0</v>
      </c>
      <c r="AB978" s="32">
        <v>0</v>
      </c>
      <c r="AC978" s="32">
        <v>3</v>
      </c>
      <c r="AD978" s="32">
        <v>3</v>
      </c>
      <c r="AE978" s="32">
        <v>3</v>
      </c>
      <c r="AF978" s="32">
        <v>5</v>
      </c>
      <c r="AG978" s="32">
        <v>10</v>
      </c>
      <c r="AH978" s="32">
        <v>2</v>
      </c>
      <c r="AI978" s="32">
        <v>7</v>
      </c>
      <c r="AJ978" s="32">
        <v>5</v>
      </c>
      <c r="AK978" s="32">
        <v>10</v>
      </c>
      <c r="AL978" s="34">
        <v>48</v>
      </c>
      <c r="AM978" s="35">
        <v>39390.1</v>
      </c>
      <c r="AN978" s="17">
        <f t="shared" si="105"/>
        <v>3.6068877737894653</v>
      </c>
      <c r="AO978" s="36">
        <f t="shared" si="106"/>
        <v>0.41025641025641024</v>
      </c>
      <c r="AP978" s="37">
        <f t="shared" si="107"/>
        <v>0.41025641025641024</v>
      </c>
      <c r="AQ978" s="42"/>
      <c r="AR978" s="39">
        <v>10920.800000000001</v>
      </c>
      <c r="AS978" s="22">
        <f t="shared" si="109"/>
        <v>3.6618196469123139</v>
      </c>
      <c r="AT978" s="40">
        <v>39990</v>
      </c>
    </row>
    <row r="979" spans="1:46" ht="47.25" x14ac:dyDescent="0.25">
      <c r="A979" s="17"/>
      <c r="B979" s="18"/>
      <c r="C979" s="19" t="s">
        <v>1995</v>
      </c>
      <c r="D979" s="20" t="s">
        <v>129</v>
      </c>
      <c r="E979" s="49" t="s">
        <v>2213</v>
      </c>
      <c r="F979" s="22" t="str">
        <f t="shared" si="108"/>
        <v>S455A00N71</v>
      </c>
      <c r="G979" s="22" t="s">
        <v>100</v>
      </c>
      <c r="H979" s="17" t="s">
        <v>472</v>
      </c>
      <c r="I979" s="24" t="s">
        <v>2211</v>
      </c>
      <c r="J979" s="50" t="s">
        <v>2212</v>
      </c>
      <c r="K979" s="17" t="s">
        <v>1249</v>
      </c>
      <c r="L979" s="17" t="s">
        <v>2214</v>
      </c>
      <c r="M979" s="28">
        <v>117</v>
      </c>
      <c r="N979" s="28"/>
      <c r="O979" s="28"/>
      <c r="P979" s="28"/>
      <c r="Q979" s="27"/>
      <c r="R979" s="28">
        <f t="shared" si="110"/>
        <v>117</v>
      </c>
      <c r="S979" s="29">
        <v>117</v>
      </c>
      <c r="T979" s="30">
        <f t="shared" si="111"/>
        <v>0</v>
      </c>
      <c r="U979" s="31">
        <v>43159</v>
      </c>
      <c r="V979" s="32">
        <v>0</v>
      </c>
      <c r="W979" s="32">
        <v>0</v>
      </c>
      <c r="X979" s="32">
        <v>0</v>
      </c>
      <c r="Y979" s="32">
        <v>0</v>
      </c>
      <c r="Z979" s="32">
        <v>0</v>
      </c>
      <c r="AA979" s="32">
        <v>0</v>
      </c>
      <c r="AB979" s="32">
        <v>0</v>
      </c>
      <c r="AC979" s="32">
        <v>2</v>
      </c>
      <c r="AD979" s="32">
        <v>3</v>
      </c>
      <c r="AE979" s="32">
        <v>5</v>
      </c>
      <c r="AF979" s="32">
        <v>4</v>
      </c>
      <c r="AG979" s="32">
        <v>11</v>
      </c>
      <c r="AH979" s="32">
        <v>2</v>
      </c>
      <c r="AI979" s="32">
        <v>6</v>
      </c>
      <c r="AJ979" s="32">
        <v>4</v>
      </c>
      <c r="AK979" s="32">
        <v>1</v>
      </c>
      <c r="AL979" s="34">
        <v>38</v>
      </c>
      <c r="AM979" s="35">
        <v>39990</v>
      </c>
      <c r="AN979" s="17">
        <f t="shared" si="105"/>
        <v>3.6618196469123139</v>
      </c>
      <c r="AO979" s="36">
        <f t="shared" si="106"/>
        <v>0.3247863247863248</v>
      </c>
      <c r="AP979" s="37">
        <f t="shared" si="107"/>
        <v>0.3247863247863248</v>
      </c>
      <c r="AQ979" s="42"/>
      <c r="AR979" s="39">
        <v>10920.800000000001</v>
      </c>
      <c r="AS979" s="22">
        <f t="shared" si="109"/>
        <v>3.6618196469123139</v>
      </c>
      <c r="AT979" s="40">
        <v>39990</v>
      </c>
    </row>
    <row r="980" spans="1:46" ht="47.25" x14ac:dyDescent="0.25">
      <c r="A980" s="17"/>
      <c r="B980" s="18"/>
      <c r="C980" s="19" t="s">
        <v>1995</v>
      </c>
      <c r="D980" s="20" t="s">
        <v>129</v>
      </c>
      <c r="E980" s="49" t="s">
        <v>2215</v>
      </c>
      <c r="F980" s="22" t="str">
        <f t="shared" si="108"/>
        <v>S455A00N76</v>
      </c>
      <c r="G980" s="22" t="s">
        <v>100</v>
      </c>
      <c r="H980" s="17" t="s">
        <v>472</v>
      </c>
      <c r="I980" s="24" t="s">
        <v>2211</v>
      </c>
      <c r="J980" s="50" t="s">
        <v>2212</v>
      </c>
      <c r="K980" s="17" t="s">
        <v>1249</v>
      </c>
      <c r="L980" s="17" t="s">
        <v>2216</v>
      </c>
      <c r="M980" s="28">
        <v>117</v>
      </c>
      <c r="N980" s="28"/>
      <c r="O980" s="28"/>
      <c r="P980" s="28"/>
      <c r="Q980" s="27"/>
      <c r="R980" s="28">
        <f t="shared" si="110"/>
        <v>117</v>
      </c>
      <c r="S980" s="29">
        <v>117</v>
      </c>
      <c r="T980" s="30">
        <f t="shared" si="111"/>
        <v>0</v>
      </c>
      <c r="U980" s="31">
        <v>43159</v>
      </c>
      <c r="V980" s="32">
        <v>0</v>
      </c>
      <c r="W980" s="32">
        <v>0</v>
      </c>
      <c r="X980" s="32">
        <v>0</v>
      </c>
      <c r="Y980" s="32">
        <v>0</v>
      </c>
      <c r="Z980" s="32">
        <v>0</v>
      </c>
      <c r="AA980" s="32">
        <v>0</v>
      </c>
      <c r="AB980" s="32">
        <v>1</v>
      </c>
      <c r="AC980" s="32">
        <v>0</v>
      </c>
      <c r="AD980" s="32">
        <v>1</v>
      </c>
      <c r="AE980" s="32">
        <v>2</v>
      </c>
      <c r="AF980" s="32">
        <v>1</v>
      </c>
      <c r="AG980" s="32">
        <v>5</v>
      </c>
      <c r="AH980" s="32">
        <v>3</v>
      </c>
      <c r="AI980" s="32">
        <v>8</v>
      </c>
      <c r="AJ980" s="32">
        <v>1</v>
      </c>
      <c r="AK980" s="32">
        <v>7</v>
      </c>
      <c r="AL980" s="34">
        <v>29</v>
      </c>
      <c r="AM980" s="35">
        <v>39133</v>
      </c>
      <c r="AN980" s="17">
        <f t="shared" si="105"/>
        <v>3.5833455424511023</v>
      </c>
      <c r="AO980" s="36">
        <f t="shared" si="106"/>
        <v>0.24786324786324787</v>
      </c>
      <c r="AP980" s="37">
        <f t="shared" si="107"/>
        <v>0.24786324786324787</v>
      </c>
      <c r="AQ980" s="42"/>
      <c r="AR980" s="39">
        <v>10920.800000000001</v>
      </c>
      <c r="AS980" s="22">
        <f t="shared" si="109"/>
        <v>3.6618196469123139</v>
      </c>
      <c r="AT980" s="40">
        <v>39990</v>
      </c>
    </row>
    <row r="981" spans="1:46" ht="47.25" x14ac:dyDescent="0.25">
      <c r="A981" s="17"/>
      <c r="B981" s="18"/>
      <c r="C981" s="19" t="s">
        <v>1995</v>
      </c>
      <c r="D981" s="20" t="s">
        <v>129</v>
      </c>
      <c r="E981" s="49" t="s">
        <v>2217</v>
      </c>
      <c r="F981" s="22" t="str">
        <f t="shared" si="108"/>
        <v>S456A00A11</v>
      </c>
      <c r="G981" s="22" t="s">
        <v>100</v>
      </c>
      <c r="H981" s="17" t="s">
        <v>472</v>
      </c>
      <c r="I981" s="24" t="s">
        <v>2218</v>
      </c>
      <c r="J981" s="50" t="s">
        <v>2219</v>
      </c>
      <c r="K981" s="17" t="s">
        <v>1249</v>
      </c>
      <c r="L981" s="17" t="s">
        <v>2202</v>
      </c>
      <c r="M981" s="28">
        <v>117</v>
      </c>
      <c r="N981" s="28"/>
      <c r="O981" s="28"/>
      <c r="P981" s="28"/>
      <c r="Q981" s="27"/>
      <c r="R981" s="28">
        <f t="shared" si="110"/>
        <v>117</v>
      </c>
      <c r="S981" s="29">
        <v>117</v>
      </c>
      <c r="T981" s="30">
        <f t="shared" si="111"/>
        <v>0</v>
      </c>
      <c r="U981" s="31">
        <v>43159</v>
      </c>
      <c r="V981" s="32">
        <v>0</v>
      </c>
      <c r="W981" s="32">
        <v>0</v>
      </c>
      <c r="X981" s="32">
        <v>0</v>
      </c>
      <c r="Y981" s="32">
        <v>0</v>
      </c>
      <c r="Z981" s="32">
        <v>0</v>
      </c>
      <c r="AA981" s="32">
        <v>0</v>
      </c>
      <c r="AB981" s="32">
        <v>0</v>
      </c>
      <c r="AC981" s="32">
        <v>4</v>
      </c>
      <c r="AD981" s="32">
        <v>4</v>
      </c>
      <c r="AE981" s="32">
        <v>4</v>
      </c>
      <c r="AF981" s="32">
        <v>2</v>
      </c>
      <c r="AG981" s="32">
        <v>10</v>
      </c>
      <c r="AH981" s="32">
        <v>8</v>
      </c>
      <c r="AI981" s="32">
        <v>8</v>
      </c>
      <c r="AJ981" s="32">
        <v>7</v>
      </c>
      <c r="AK981" s="32">
        <v>12</v>
      </c>
      <c r="AL981" s="34">
        <v>59</v>
      </c>
      <c r="AM981" s="35">
        <v>39490.080000000002</v>
      </c>
      <c r="AN981" s="17">
        <f t="shared" si="105"/>
        <v>3.092967409948542</v>
      </c>
      <c r="AO981" s="36">
        <f t="shared" si="106"/>
        <v>0.50427350427350426</v>
      </c>
      <c r="AP981" s="37">
        <f t="shared" si="107"/>
        <v>0.50427350427350426</v>
      </c>
      <c r="AQ981" s="42"/>
      <c r="AR981" s="39">
        <v>12767.7</v>
      </c>
      <c r="AS981" s="22">
        <f t="shared" si="109"/>
        <v>3.1321224652834885</v>
      </c>
      <c r="AT981" s="40">
        <v>39990</v>
      </c>
    </row>
    <row r="982" spans="1:46" ht="47.25" x14ac:dyDescent="0.25">
      <c r="A982" s="17"/>
      <c r="B982" s="18"/>
      <c r="C982" s="19" t="s">
        <v>1995</v>
      </c>
      <c r="D982" s="20" t="s">
        <v>129</v>
      </c>
      <c r="E982" s="49" t="s">
        <v>2220</v>
      </c>
      <c r="F982" s="22" t="str">
        <f t="shared" si="108"/>
        <v>S457A00A8A</v>
      </c>
      <c r="G982" s="22" t="s">
        <v>100</v>
      </c>
      <c r="H982" s="17" t="s">
        <v>472</v>
      </c>
      <c r="I982" s="24">
        <v>4187</v>
      </c>
      <c r="J982" s="50" t="s">
        <v>2221</v>
      </c>
      <c r="K982" s="17" t="s">
        <v>1249</v>
      </c>
      <c r="L982" s="17" t="s">
        <v>1187</v>
      </c>
      <c r="M982" s="28">
        <v>117</v>
      </c>
      <c r="N982" s="28"/>
      <c r="O982" s="28"/>
      <c r="P982" s="28"/>
      <c r="Q982" s="27"/>
      <c r="R982" s="28">
        <f t="shared" si="110"/>
        <v>117</v>
      </c>
      <c r="S982" s="29">
        <v>117</v>
      </c>
      <c r="T982" s="30">
        <f t="shared" si="111"/>
        <v>0</v>
      </c>
      <c r="U982" s="31">
        <v>43159</v>
      </c>
      <c r="V982" s="32">
        <v>0</v>
      </c>
      <c r="W982" s="32">
        <v>0</v>
      </c>
      <c r="X982" s="32">
        <v>0</v>
      </c>
      <c r="Y982" s="32">
        <v>0</v>
      </c>
      <c r="Z982" s="32">
        <v>0</v>
      </c>
      <c r="AA982" s="32">
        <v>0</v>
      </c>
      <c r="AB982" s="32">
        <v>1</v>
      </c>
      <c r="AC982" s="32">
        <v>7</v>
      </c>
      <c r="AD982" s="32">
        <v>2</v>
      </c>
      <c r="AE982" s="32">
        <v>2</v>
      </c>
      <c r="AF982" s="32">
        <v>8</v>
      </c>
      <c r="AG982" s="32">
        <v>2</v>
      </c>
      <c r="AH982" s="32">
        <v>7</v>
      </c>
      <c r="AI982" s="32">
        <v>4</v>
      </c>
      <c r="AJ982" s="32">
        <v>6</v>
      </c>
      <c r="AK982" s="32">
        <v>3</v>
      </c>
      <c r="AL982" s="34">
        <v>42</v>
      </c>
      <c r="AM982" s="35">
        <v>39990</v>
      </c>
      <c r="AN982" s="17">
        <f t="shared" si="105"/>
        <v>3.1321224652834885</v>
      </c>
      <c r="AO982" s="36">
        <f t="shared" si="106"/>
        <v>0.35897435897435898</v>
      </c>
      <c r="AP982" s="37">
        <f t="shared" si="107"/>
        <v>0.35897435897435898</v>
      </c>
      <c r="AQ982" s="42"/>
      <c r="AR982" s="39">
        <v>12767.7</v>
      </c>
      <c r="AS982" s="22">
        <f t="shared" si="109"/>
        <v>3.1321224652834885</v>
      </c>
      <c r="AT982" s="40">
        <v>39990</v>
      </c>
    </row>
    <row r="983" spans="1:46" ht="47.25" x14ac:dyDescent="0.25">
      <c r="A983" s="17"/>
      <c r="B983" s="18"/>
      <c r="C983" s="19" t="s">
        <v>1995</v>
      </c>
      <c r="D983" s="20" t="s">
        <v>129</v>
      </c>
      <c r="E983" s="49" t="s">
        <v>2222</v>
      </c>
      <c r="F983" s="22" t="str">
        <f t="shared" si="108"/>
        <v>S457A00AK2</v>
      </c>
      <c r="G983" s="22" t="s">
        <v>100</v>
      </c>
      <c r="H983" s="17" t="s">
        <v>472</v>
      </c>
      <c r="I983" s="24">
        <v>4187</v>
      </c>
      <c r="J983" s="50" t="s">
        <v>2221</v>
      </c>
      <c r="K983" s="17" t="s">
        <v>1249</v>
      </c>
      <c r="L983" s="17" t="s">
        <v>1990</v>
      </c>
      <c r="M983" s="28">
        <v>117</v>
      </c>
      <c r="N983" s="28"/>
      <c r="O983" s="28"/>
      <c r="P983" s="28"/>
      <c r="Q983" s="27"/>
      <c r="R983" s="28">
        <f t="shared" si="110"/>
        <v>117</v>
      </c>
      <c r="S983" s="29">
        <v>117</v>
      </c>
      <c r="T983" s="30">
        <f t="shared" si="111"/>
        <v>0</v>
      </c>
      <c r="U983" s="31">
        <v>43159</v>
      </c>
      <c r="V983" s="32">
        <v>0</v>
      </c>
      <c r="W983" s="32">
        <v>0</v>
      </c>
      <c r="X983" s="32">
        <v>0</v>
      </c>
      <c r="Y983" s="32">
        <v>0</v>
      </c>
      <c r="Z983" s="32">
        <v>0</v>
      </c>
      <c r="AA983" s="32">
        <v>0</v>
      </c>
      <c r="AB983" s="32">
        <v>1</v>
      </c>
      <c r="AC983" s="32">
        <v>-1</v>
      </c>
      <c r="AD983" s="32">
        <v>2</v>
      </c>
      <c r="AE983" s="32">
        <v>2</v>
      </c>
      <c r="AF983" s="32">
        <v>2</v>
      </c>
      <c r="AG983" s="32">
        <v>4</v>
      </c>
      <c r="AH983" s="32">
        <v>3</v>
      </c>
      <c r="AI983" s="32">
        <v>5</v>
      </c>
      <c r="AJ983" s="32">
        <v>1</v>
      </c>
      <c r="AK983" s="32">
        <v>4</v>
      </c>
      <c r="AL983" s="34">
        <v>23</v>
      </c>
      <c r="AM983" s="35">
        <v>35490.75</v>
      </c>
      <c r="AN983" s="17">
        <f t="shared" si="105"/>
        <v>2.7797293169482362</v>
      </c>
      <c r="AO983" s="36">
        <f t="shared" si="106"/>
        <v>0.19658119658119658</v>
      </c>
      <c r="AP983" s="37">
        <f t="shared" si="107"/>
        <v>0.19658119658119658</v>
      </c>
      <c r="AQ983" s="42"/>
      <c r="AR983" s="39">
        <v>12767.7</v>
      </c>
      <c r="AS983" s="22">
        <f t="shared" si="109"/>
        <v>3.1321224652834885</v>
      </c>
      <c r="AT983" s="40">
        <v>39990</v>
      </c>
    </row>
    <row r="984" spans="1:46" ht="47.25" x14ac:dyDescent="0.25">
      <c r="A984" s="17"/>
      <c r="B984" s="18"/>
      <c r="C984" s="19" t="s">
        <v>2223</v>
      </c>
      <c r="D984" s="20" t="s">
        <v>292</v>
      </c>
      <c r="E984" s="49" t="s">
        <v>2224</v>
      </c>
      <c r="F984" s="22" t="str">
        <f t="shared" si="108"/>
        <v>S520A00AHR</v>
      </c>
      <c r="G984" s="22" t="s">
        <v>100</v>
      </c>
      <c r="H984" s="17" t="s">
        <v>472</v>
      </c>
      <c r="I984" s="24">
        <v>342005</v>
      </c>
      <c r="J984" s="50" t="s">
        <v>2225</v>
      </c>
      <c r="K984" s="17" t="s">
        <v>1249</v>
      </c>
      <c r="L984" s="17" t="s">
        <v>1403</v>
      </c>
      <c r="M984" s="28">
        <v>80</v>
      </c>
      <c r="N984" s="28">
        <v>20</v>
      </c>
      <c r="O984" s="28"/>
      <c r="P984" s="28"/>
      <c r="Q984" s="27"/>
      <c r="R984" s="28">
        <f t="shared" si="110"/>
        <v>100</v>
      </c>
      <c r="S984" s="29">
        <v>100</v>
      </c>
      <c r="T984" s="30">
        <f t="shared" si="111"/>
        <v>0</v>
      </c>
      <c r="U984" s="31">
        <v>43159</v>
      </c>
      <c r="V984" s="32">
        <v>0</v>
      </c>
      <c r="W984" s="32">
        <v>0</v>
      </c>
      <c r="X984" s="32">
        <v>0</v>
      </c>
      <c r="Y984" s="32">
        <v>0</v>
      </c>
      <c r="Z984" s="33">
        <v>0</v>
      </c>
      <c r="AA984" s="33">
        <v>0</v>
      </c>
      <c r="AB984" s="33">
        <v>0</v>
      </c>
      <c r="AC984" s="33">
        <v>0</v>
      </c>
      <c r="AD984" s="33">
        <v>0</v>
      </c>
      <c r="AE984" s="33">
        <v>3</v>
      </c>
      <c r="AF984" s="33">
        <v>7</v>
      </c>
      <c r="AG984" s="33">
        <v>11</v>
      </c>
      <c r="AH984" s="33">
        <v>13</v>
      </c>
      <c r="AI984" s="33">
        <v>11</v>
      </c>
      <c r="AJ984" s="33">
        <v>4</v>
      </c>
      <c r="AK984" s="33">
        <v>6</v>
      </c>
      <c r="AL984" s="34">
        <v>55</v>
      </c>
      <c r="AM984" s="35">
        <v>87740.17</v>
      </c>
      <c r="AN984" s="17">
        <f t="shared" si="105"/>
        <v>2.5886156597667531</v>
      </c>
      <c r="AO984" s="36">
        <f t="shared" si="106"/>
        <v>0.55000000000000004</v>
      </c>
      <c r="AP984" s="37">
        <f t="shared" si="107"/>
        <v>0.55000000000000004</v>
      </c>
      <c r="AQ984" s="42"/>
      <c r="AR984" s="39">
        <v>33894.630000000005</v>
      </c>
      <c r="AS984" s="22">
        <f t="shared" si="109"/>
        <v>2.9500248269416125</v>
      </c>
      <c r="AT984" s="40">
        <v>99990</v>
      </c>
    </row>
    <row r="985" spans="1:46" ht="47.25" x14ac:dyDescent="0.25">
      <c r="A985" s="17"/>
      <c r="B985" s="18"/>
      <c r="C985" s="19" t="s">
        <v>2223</v>
      </c>
      <c r="D985" s="20" t="s">
        <v>292</v>
      </c>
      <c r="E985" s="49" t="s">
        <v>2226</v>
      </c>
      <c r="F985" s="22" t="str">
        <f t="shared" si="108"/>
        <v>S521A00AHR</v>
      </c>
      <c r="G985" s="22" t="s">
        <v>100</v>
      </c>
      <c r="H985" s="17" t="s">
        <v>472</v>
      </c>
      <c r="I985" s="24">
        <v>342007</v>
      </c>
      <c r="J985" s="50" t="s">
        <v>2227</v>
      </c>
      <c r="K985" s="17" t="s">
        <v>1249</v>
      </c>
      <c r="L985" s="17" t="s">
        <v>2228</v>
      </c>
      <c r="M985" s="28">
        <v>80</v>
      </c>
      <c r="N985" s="28">
        <v>20</v>
      </c>
      <c r="O985" s="28"/>
      <c r="P985" s="28"/>
      <c r="Q985" s="27"/>
      <c r="R985" s="28">
        <f t="shared" si="110"/>
        <v>100</v>
      </c>
      <c r="S985" s="29">
        <v>100</v>
      </c>
      <c r="T985" s="30">
        <f t="shared" si="111"/>
        <v>0</v>
      </c>
      <c r="U985" s="31">
        <v>43159</v>
      </c>
      <c r="V985" s="32">
        <v>0</v>
      </c>
      <c r="W985" s="32">
        <v>0</v>
      </c>
      <c r="X985" s="32">
        <v>0</v>
      </c>
      <c r="Y985" s="32">
        <v>0</v>
      </c>
      <c r="Z985" s="33">
        <v>0</v>
      </c>
      <c r="AA985" s="33">
        <v>0</v>
      </c>
      <c r="AB985" s="33">
        <v>0</v>
      </c>
      <c r="AC985" s="33">
        <v>0</v>
      </c>
      <c r="AD985" s="33">
        <v>1</v>
      </c>
      <c r="AE985" s="33">
        <v>6</v>
      </c>
      <c r="AF985" s="33">
        <v>6</v>
      </c>
      <c r="AG985" s="33">
        <v>14</v>
      </c>
      <c r="AH985" s="33">
        <v>4</v>
      </c>
      <c r="AI985" s="33">
        <v>14</v>
      </c>
      <c r="AJ985" s="33">
        <v>3</v>
      </c>
      <c r="AK985" s="33">
        <v>8</v>
      </c>
      <c r="AL985" s="34">
        <v>56</v>
      </c>
      <c r="AM985" s="35">
        <v>84927.88</v>
      </c>
      <c r="AN985" s="17">
        <f t="shared" si="105"/>
        <v>2.9452307952668439</v>
      </c>
      <c r="AO985" s="36">
        <f t="shared" si="106"/>
        <v>0.56000000000000005</v>
      </c>
      <c r="AP985" s="37">
        <f t="shared" si="107"/>
        <v>0.56000000000000005</v>
      </c>
      <c r="AQ985" s="42"/>
      <c r="AR985" s="39">
        <v>28835.730000000003</v>
      </c>
      <c r="AS985" s="22">
        <f t="shared" si="109"/>
        <v>3.4675730421945272</v>
      </c>
      <c r="AT985" s="40">
        <v>99990</v>
      </c>
    </row>
    <row r="986" spans="1:46" ht="47.25" x14ac:dyDescent="0.25">
      <c r="A986" s="17"/>
      <c r="B986" s="18"/>
      <c r="C986" s="19" t="s">
        <v>2223</v>
      </c>
      <c r="D986" s="20" t="s">
        <v>98</v>
      </c>
      <c r="E986" s="49" t="s">
        <v>2229</v>
      </c>
      <c r="F986" s="22" t="str">
        <f t="shared" si="108"/>
        <v>S522A00A81</v>
      </c>
      <c r="G986" s="22" t="s">
        <v>100</v>
      </c>
      <c r="H986" s="17" t="s">
        <v>472</v>
      </c>
      <c r="I986" s="24">
        <v>294027</v>
      </c>
      <c r="J986" s="50" t="s">
        <v>2230</v>
      </c>
      <c r="K986" s="17" t="s">
        <v>1249</v>
      </c>
      <c r="L986" s="17" t="s">
        <v>2231</v>
      </c>
      <c r="M986" s="28">
        <v>50</v>
      </c>
      <c r="N986" s="28"/>
      <c r="O986" s="28"/>
      <c r="P986" s="28"/>
      <c r="Q986" s="27"/>
      <c r="R986" s="28">
        <f t="shared" si="110"/>
        <v>50</v>
      </c>
      <c r="S986" s="29">
        <v>50</v>
      </c>
      <c r="T986" s="30">
        <f t="shared" si="111"/>
        <v>0</v>
      </c>
      <c r="U986" s="31">
        <v>43159</v>
      </c>
      <c r="V986" s="32">
        <v>0</v>
      </c>
      <c r="W986" s="32">
        <v>0</v>
      </c>
      <c r="X986" s="32">
        <v>0</v>
      </c>
      <c r="Y986" s="32">
        <v>0</v>
      </c>
      <c r="Z986" s="33">
        <v>0</v>
      </c>
      <c r="AA986" s="33">
        <v>0</v>
      </c>
      <c r="AB986" s="33">
        <v>0</v>
      </c>
      <c r="AC986" s="33">
        <v>0</v>
      </c>
      <c r="AD986" s="33">
        <v>0</v>
      </c>
      <c r="AE986" s="33">
        <v>2</v>
      </c>
      <c r="AF986" s="33">
        <v>3</v>
      </c>
      <c r="AG986" s="33">
        <v>2</v>
      </c>
      <c r="AH986" s="33">
        <v>2</v>
      </c>
      <c r="AI986" s="33">
        <v>5</v>
      </c>
      <c r="AJ986" s="33">
        <v>2</v>
      </c>
      <c r="AK986" s="33">
        <v>2</v>
      </c>
      <c r="AL986" s="34">
        <v>18</v>
      </c>
      <c r="AM986" s="35">
        <v>83240.5</v>
      </c>
      <c r="AN986" s="17">
        <f t="shared" si="105"/>
        <v>2.3082140481322408</v>
      </c>
      <c r="AO986" s="36">
        <f t="shared" si="106"/>
        <v>0.36</v>
      </c>
      <c r="AP986" s="37">
        <f t="shared" si="107"/>
        <v>0.36</v>
      </c>
      <c r="AQ986" s="42"/>
      <c r="AR986" s="39">
        <v>36062.729999999996</v>
      </c>
      <c r="AS986" s="22">
        <f t="shared" si="109"/>
        <v>2.7726686249210752</v>
      </c>
      <c r="AT986" s="40">
        <v>99990</v>
      </c>
    </row>
    <row r="987" spans="1:46" ht="47.25" x14ac:dyDescent="0.25">
      <c r="A987" s="17"/>
      <c r="B987" s="18"/>
      <c r="C987" s="19" t="s">
        <v>2223</v>
      </c>
      <c r="D987" s="20" t="s">
        <v>98</v>
      </c>
      <c r="E987" s="49" t="s">
        <v>2232</v>
      </c>
      <c r="F987" s="22" t="str">
        <f t="shared" si="108"/>
        <v>S523A00A57</v>
      </c>
      <c r="G987" s="22" t="s">
        <v>100</v>
      </c>
      <c r="H987" s="17" t="s">
        <v>472</v>
      </c>
      <c r="I987" s="24">
        <v>319009</v>
      </c>
      <c r="J987" s="50" t="s">
        <v>2233</v>
      </c>
      <c r="K987" s="17" t="s">
        <v>1249</v>
      </c>
      <c r="L987" s="17" t="s">
        <v>1385</v>
      </c>
      <c r="M987" s="28">
        <v>50</v>
      </c>
      <c r="N987" s="28"/>
      <c r="O987" s="28"/>
      <c r="P987" s="28"/>
      <c r="Q987" s="27"/>
      <c r="R987" s="28">
        <f t="shared" si="110"/>
        <v>50</v>
      </c>
      <c r="S987" s="29">
        <v>50</v>
      </c>
      <c r="T987" s="30">
        <f t="shared" si="111"/>
        <v>0</v>
      </c>
      <c r="U987" s="31">
        <v>43159</v>
      </c>
      <c r="V987" s="32">
        <v>0</v>
      </c>
      <c r="W987" s="32">
        <v>0</v>
      </c>
      <c r="X987" s="32">
        <v>0</v>
      </c>
      <c r="Y987" s="32">
        <v>0</v>
      </c>
      <c r="Z987" s="33">
        <v>0</v>
      </c>
      <c r="AA987" s="33">
        <v>0</v>
      </c>
      <c r="AB987" s="33">
        <v>0</v>
      </c>
      <c r="AC987" s="33">
        <v>0</v>
      </c>
      <c r="AD987" s="33">
        <v>0</v>
      </c>
      <c r="AE987" s="33">
        <v>2</v>
      </c>
      <c r="AF987" s="33">
        <v>1</v>
      </c>
      <c r="AG987" s="33">
        <v>0</v>
      </c>
      <c r="AH987" s="33">
        <v>3</v>
      </c>
      <c r="AI987" s="33">
        <v>3</v>
      </c>
      <c r="AJ987" s="33">
        <v>3</v>
      </c>
      <c r="AK987" s="33">
        <v>0</v>
      </c>
      <c r="AL987" s="34">
        <v>12</v>
      </c>
      <c r="AM987" s="35">
        <v>0</v>
      </c>
      <c r="AN987" s="17">
        <f t="shared" si="105"/>
        <v>0</v>
      </c>
      <c r="AO987" s="36">
        <f t="shared" si="106"/>
        <v>0.24</v>
      </c>
      <c r="AP987" s="37">
        <f t="shared" si="107"/>
        <v>0.24</v>
      </c>
      <c r="AQ987" s="42"/>
      <c r="AR987" s="39">
        <v>28113.030000000002</v>
      </c>
      <c r="AS987" s="22">
        <f t="shared" si="109"/>
        <v>3.2010067929355177</v>
      </c>
      <c r="AT987" s="40">
        <v>89990</v>
      </c>
    </row>
    <row r="988" spans="1:46" ht="47.25" x14ac:dyDescent="0.25">
      <c r="A988" s="17"/>
      <c r="B988" s="18"/>
      <c r="C988" s="19" t="s">
        <v>2223</v>
      </c>
      <c r="D988" s="20" t="s">
        <v>98</v>
      </c>
      <c r="E988" s="49" t="s">
        <v>2234</v>
      </c>
      <c r="F988" s="22" t="str">
        <f t="shared" si="108"/>
        <v>S523A00AHR</v>
      </c>
      <c r="G988" s="22" t="s">
        <v>100</v>
      </c>
      <c r="H988" s="17" t="s">
        <v>472</v>
      </c>
      <c r="I988" s="24">
        <v>319009</v>
      </c>
      <c r="J988" s="50" t="s">
        <v>2233</v>
      </c>
      <c r="K988" s="17" t="s">
        <v>1249</v>
      </c>
      <c r="L988" s="17" t="s">
        <v>1403</v>
      </c>
      <c r="M988" s="28">
        <v>50</v>
      </c>
      <c r="N988" s="28"/>
      <c r="O988" s="28"/>
      <c r="P988" s="28"/>
      <c r="Q988" s="27"/>
      <c r="R988" s="28">
        <f t="shared" si="110"/>
        <v>50</v>
      </c>
      <c r="S988" s="29">
        <v>50</v>
      </c>
      <c r="T988" s="30">
        <f t="shared" si="111"/>
        <v>0</v>
      </c>
      <c r="U988" s="31">
        <v>43159</v>
      </c>
      <c r="V988" s="32">
        <v>0</v>
      </c>
      <c r="W988" s="32">
        <v>0</v>
      </c>
      <c r="X988" s="32">
        <v>0</v>
      </c>
      <c r="Y988" s="32">
        <v>0</v>
      </c>
      <c r="Z988" s="33">
        <v>0</v>
      </c>
      <c r="AA988" s="33">
        <v>0</v>
      </c>
      <c r="AB988" s="33">
        <v>0</v>
      </c>
      <c r="AC988" s="33">
        <v>0</v>
      </c>
      <c r="AD988" s="33">
        <v>0</v>
      </c>
      <c r="AE988" s="33">
        <v>0</v>
      </c>
      <c r="AF988" s="33">
        <v>1</v>
      </c>
      <c r="AG988" s="33">
        <v>2</v>
      </c>
      <c r="AH988" s="33">
        <v>0</v>
      </c>
      <c r="AI988" s="33">
        <v>1</v>
      </c>
      <c r="AJ988" s="33">
        <v>1</v>
      </c>
      <c r="AK988" s="33">
        <v>0</v>
      </c>
      <c r="AL988" s="34">
        <v>5</v>
      </c>
      <c r="AM988" s="35">
        <v>0</v>
      </c>
      <c r="AN988" s="17">
        <f t="shared" si="105"/>
        <v>0</v>
      </c>
      <c r="AO988" s="36">
        <f t="shared" si="106"/>
        <v>0.1</v>
      </c>
      <c r="AP988" s="37">
        <f t="shared" si="107"/>
        <v>0.1</v>
      </c>
      <c r="AQ988" s="42"/>
      <c r="AR988" s="39">
        <v>28113.030000000002</v>
      </c>
      <c r="AS988" s="22">
        <f t="shared" si="109"/>
        <v>3.2010067929355177</v>
      </c>
      <c r="AT988" s="40">
        <v>89990</v>
      </c>
    </row>
    <row r="989" spans="1:46" ht="47.25" x14ac:dyDescent="0.25">
      <c r="A989" s="17"/>
      <c r="B989" s="18"/>
      <c r="C989" s="19" t="s">
        <v>2223</v>
      </c>
      <c r="D989" s="20" t="s">
        <v>129</v>
      </c>
      <c r="E989" s="49" t="s">
        <v>2235</v>
      </c>
      <c r="F989" s="22" t="str">
        <f t="shared" si="108"/>
        <v>S524A00A57</v>
      </c>
      <c r="G989" s="22" t="s">
        <v>100</v>
      </c>
      <c r="H989" s="17" t="s">
        <v>472</v>
      </c>
      <c r="I989" s="24">
        <v>420001</v>
      </c>
      <c r="J989" s="50" t="s">
        <v>2236</v>
      </c>
      <c r="K989" s="17" t="s">
        <v>1249</v>
      </c>
      <c r="L989" s="17" t="s">
        <v>1385</v>
      </c>
      <c r="M989" s="28">
        <v>50</v>
      </c>
      <c r="N989" s="28">
        <v>20</v>
      </c>
      <c r="O989" s="28"/>
      <c r="P989" s="28"/>
      <c r="Q989" s="27"/>
      <c r="R989" s="28">
        <f t="shared" si="110"/>
        <v>70</v>
      </c>
      <c r="S989" s="29">
        <v>70</v>
      </c>
      <c r="T989" s="30">
        <f t="shared" si="111"/>
        <v>0</v>
      </c>
      <c r="U989" s="31">
        <v>43159</v>
      </c>
      <c r="V989" s="32">
        <v>0</v>
      </c>
      <c r="W989" s="32">
        <v>0</v>
      </c>
      <c r="X989" s="32">
        <v>0</v>
      </c>
      <c r="Y989" s="32">
        <v>0</v>
      </c>
      <c r="Z989" s="33">
        <v>0</v>
      </c>
      <c r="AA989" s="33">
        <v>0</v>
      </c>
      <c r="AB989" s="33">
        <v>0</v>
      </c>
      <c r="AC989" s="33">
        <v>0</v>
      </c>
      <c r="AD989" s="33">
        <v>0</v>
      </c>
      <c r="AE989" s="33">
        <v>0</v>
      </c>
      <c r="AF989" s="33">
        <v>0</v>
      </c>
      <c r="AG989" s="33">
        <v>3</v>
      </c>
      <c r="AH989" s="33">
        <v>2</v>
      </c>
      <c r="AI989" s="33">
        <v>0</v>
      </c>
      <c r="AJ989" s="33">
        <v>0</v>
      </c>
      <c r="AK989" s="33">
        <v>0</v>
      </c>
      <c r="AL989" s="34">
        <v>5</v>
      </c>
      <c r="AM989" s="35">
        <v>0</v>
      </c>
      <c r="AN989" s="17">
        <f t="shared" si="105"/>
        <v>0</v>
      </c>
      <c r="AO989" s="36">
        <f t="shared" si="106"/>
        <v>7.1428571428571425E-2</v>
      </c>
      <c r="AP989" s="37">
        <f t="shared" si="107"/>
        <v>7.1428571428571425E-2</v>
      </c>
      <c r="AQ989" s="42"/>
      <c r="AR989" s="39">
        <v>38230.830000000009</v>
      </c>
      <c r="AS989" s="22">
        <f t="shared" si="109"/>
        <v>3.138566439703244</v>
      </c>
      <c r="AT989" s="40">
        <v>119990</v>
      </c>
    </row>
    <row r="990" spans="1:46" ht="47.25" x14ac:dyDescent="0.25">
      <c r="A990" s="17"/>
      <c r="B990" s="18"/>
      <c r="C990" s="19" t="s">
        <v>2223</v>
      </c>
      <c r="D990" s="20" t="s">
        <v>129</v>
      </c>
      <c r="E990" s="49" t="s">
        <v>2237</v>
      </c>
      <c r="F990" s="22" t="str">
        <f t="shared" si="108"/>
        <v>S524A00A81</v>
      </c>
      <c r="G990" s="22" t="s">
        <v>100</v>
      </c>
      <c r="H990" s="17" t="s">
        <v>472</v>
      </c>
      <c r="I990" s="24">
        <v>420001</v>
      </c>
      <c r="J990" s="50" t="s">
        <v>2236</v>
      </c>
      <c r="K990" s="17" t="s">
        <v>1249</v>
      </c>
      <c r="L990" s="17" t="s">
        <v>1604</v>
      </c>
      <c r="M990" s="28">
        <v>50</v>
      </c>
      <c r="N990" s="28">
        <v>20</v>
      </c>
      <c r="O990" s="28"/>
      <c r="P990" s="28"/>
      <c r="Q990" s="27"/>
      <c r="R990" s="28">
        <f t="shared" si="110"/>
        <v>70</v>
      </c>
      <c r="S990" s="29">
        <v>70</v>
      </c>
      <c r="T990" s="30">
        <f t="shared" si="111"/>
        <v>0</v>
      </c>
      <c r="U990" s="31">
        <v>43159</v>
      </c>
      <c r="V990" s="32">
        <v>0</v>
      </c>
      <c r="W990" s="32">
        <v>0</v>
      </c>
      <c r="X990" s="32">
        <v>0</v>
      </c>
      <c r="Y990" s="32">
        <v>0</v>
      </c>
      <c r="Z990" s="33">
        <v>0</v>
      </c>
      <c r="AA990" s="33">
        <v>0</v>
      </c>
      <c r="AB990" s="33">
        <v>0</v>
      </c>
      <c r="AC990" s="33">
        <v>0</v>
      </c>
      <c r="AD990" s="33">
        <v>0</v>
      </c>
      <c r="AE990" s="33">
        <v>0</v>
      </c>
      <c r="AF990" s="33">
        <v>0</v>
      </c>
      <c r="AG990" s="33">
        <v>1</v>
      </c>
      <c r="AH990" s="33">
        <v>1</v>
      </c>
      <c r="AI990" s="33">
        <v>1</v>
      </c>
      <c r="AJ990" s="33">
        <v>0</v>
      </c>
      <c r="AK990" s="33">
        <v>1</v>
      </c>
      <c r="AL990" s="34">
        <v>4</v>
      </c>
      <c r="AM990" s="35">
        <v>99990</v>
      </c>
      <c r="AN990" s="17">
        <f t="shared" si="105"/>
        <v>2.6154284382525823</v>
      </c>
      <c r="AO990" s="36">
        <f t="shared" si="106"/>
        <v>5.7142857142857141E-2</v>
      </c>
      <c r="AP990" s="37">
        <f t="shared" si="107"/>
        <v>5.7142857142857141E-2</v>
      </c>
      <c r="AQ990" s="42"/>
      <c r="AR990" s="39">
        <v>38230.830000000009</v>
      </c>
      <c r="AS990" s="22">
        <f t="shared" si="109"/>
        <v>3.138566439703244</v>
      </c>
      <c r="AT990" s="40">
        <v>119990</v>
      </c>
    </row>
    <row r="991" spans="1:46" ht="47.25" x14ac:dyDescent="0.25">
      <c r="A991" s="17"/>
      <c r="B991" s="18"/>
      <c r="C991" s="19" t="s">
        <v>2223</v>
      </c>
      <c r="D991" s="20" t="s">
        <v>129</v>
      </c>
      <c r="E991" s="49" t="s">
        <v>2238</v>
      </c>
      <c r="F991" s="22" t="str">
        <f t="shared" si="108"/>
        <v>S524A00AHR</v>
      </c>
      <c r="G991" s="22" t="s">
        <v>100</v>
      </c>
      <c r="H991" s="17" t="s">
        <v>472</v>
      </c>
      <c r="I991" s="24">
        <v>420001</v>
      </c>
      <c r="J991" s="50" t="s">
        <v>2236</v>
      </c>
      <c r="K991" s="17" t="s">
        <v>1249</v>
      </c>
      <c r="L991" s="17" t="s">
        <v>1403</v>
      </c>
      <c r="M991" s="28">
        <v>50</v>
      </c>
      <c r="N991" s="28">
        <v>20</v>
      </c>
      <c r="O991" s="28"/>
      <c r="P991" s="28"/>
      <c r="Q991" s="27"/>
      <c r="R991" s="28">
        <f t="shared" si="110"/>
        <v>70</v>
      </c>
      <c r="S991" s="29">
        <v>70</v>
      </c>
      <c r="T991" s="30">
        <f t="shared" si="111"/>
        <v>0</v>
      </c>
      <c r="U991" s="31">
        <v>43159</v>
      </c>
      <c r="V991" s="32">
        <v>0</v>
      </c>
      <c r="W991" s="32">
        <v>0</v>
      </c>
      <c r="X991" s="32">
        <v>0</v>
      </c>
      <c r="Y991" s="32">
        <v>0</v>
      </c>
      <c r="Z991" s="33">
        <v>0</v>
      </c>
      <c r="AA991" s="33">
        <v>0</v>
      </c>
      <c r="AB991" s="33">
        <v>0</v>
      </c>
      <c r="AC991" s="33">
        <v>0</v>
      </c>
      <c r="AD991" s="33">
        <v>1</v>
      </c>
      <c r="AE991" s="33">
        <v>0</v>
      </c>
      <c r="AF991" s="33">
        <v>-1</v>
      </c>
      <c r="AG991" s="33">
        <v>0</v>
      </c>
      <c r="AH991" s="33">
        <v>0</v>
      </c>
      <c r="AI991" s="33">
        <v>0</v>
      </c>
      <c r="AJ991" s="33">
        <v>0</v>
      </c>
      <c r="AK991" s="33">
        <v>1</v>
      </c>
      <c r="AL991" s="34">
        <v>1</v>
      </c>
      <c r="AM991" s="35">
        <v>99990</v>
      </c>
      <c r="AN991" s="17">
        <f t="shared" si="105"/>
        <v>2.6154284382525823</v>
      </c>
      <c r="AO991" s="36">
        <f t="shared" si="106"/>
        <v>1.4285714285714285E-2</v>
      </c>
      <c r="AP991" s="37">
        <f t="shared" si="107"/>
        <v>1.4285714285714285E-2</v>
      </c>
      <c r="AQ991" s="42"/>
      <c r="AR991" s="39">
        <v>38230.830000000009</v>
      </c>
      <c r="AS991" s="22">
        <f t="shared" si="109"/>
        <v>3.138566439703244</v>
      </c>
      <c r="AT991" s="40">
        <v>119990</v>
      </c>
    </row>
    <row r="992" spans="1:46" ht="47.25" x14ac:dyDescent="0.25">
      <c r="A992" s="17"/>
      <c r="B992" s="18"/>
      <c r="C992" s="19" t="s">
        <v>2223</v>
      </c>
      <c r="D992" s="20" t="s">
        <v>129</v>
      </c>
      <c r="E992" s="49" t="s">
        <v>2239</v>
      </c>
      <c r="F992" s="22" t="str">
        <f t="shared" si="108"/>
        <v>S525A00E33</v>
      </c>
      <c r="G992" s="22" t="s">
        <v>100</v>
      </c>
      <c r="H992" s="17" t="s">
        <v>472</v>
      </c>
      <c r="I992" s="24">
        <v>234028</v>
      </c>
      <c r="J992" s="50" t="s">
        <v>2240</v>
      </c>
      <c r="K992" s="17" t="s">
        <v>1249</v>
      </c>
      <c r="L992" s="17" t="s">
        <v>2241</v>
      </c>
      <c r="M992" s="28">
        <v>50</v>
      </c>
      <c r="N992" s="28"/>
      <c r="O992" s="28"/>
      <c r="P992" s="28"/>
      <c r="Q992" s="27"/>
      <c r="R992" s="28">
        <f t="shared" si="110"/>
        <v>50</v>
      </c>
      <c r="S992" s="29">
        <v>50</v>
      </c>
      <c r="T992" s="30">
        <f t="shared" si="111"/>
        <v>0</v>
      </c>
      <c r="U992" s="31">
        <v>43159</v>
      </c>
      <c r="V992" s="32">
        <v>0</v>
      </c>
      <c r="W992" s="32">
        <v>0</v>
      </c>
      <c r="X992" s="32">
        <v>0</v>
      </c>
      <c r="Y992" s="32">
        <v>0</v>
      </c>
      <c r="Z992" s="33">
        <v>0</v>
      </c>
      <c r="AA992" s="33">
        <v>0</v>
      </c>
      <c r="AB992" s="33">
        <v>0</v>
      </c>
      <c r="AC992" s="33">
        <v>0</v>
      </c>
      <c r="AD992" s="33">
        <v>0</v>
      </c>
      <c r="AE992" s="33">
        <v>1</v>
      </c>
      <c r="AF992" s="33">
        <v>0</v>
      </c>
      <c r="AG992" s="33">
        <v>4</v>
      </c>
      <c r="AH992" s="33">
        <v>3</v>
      </c>
      <c r="AI992" s="33">
        <v>0</v>
      </c>
      <c r="AJ992" s="33">
        <v>2</v>
      </c>
      <c r="AK992" s="33">
        <v>4</v>
      </c>
      <c r="AL992" s="34">
        <v>14</v>
      </c>
      <c r="AM992" s="35">
        <v>96240.25</v>
      </c>
      <c r="AN992" s="17">
        <f t="shared" si="105"/>
        <v>2.3822475001194334</v>
      </c>
      <c r="AO992" s="36">
        <f t="shared" si="106"/>
        <v>0.28000000000000003</v>
      </c>
      <c r="AP992" s="37">
        <f t="shared" si="107"/>
        <v>0.28000000000000003</v>
      </c>
      <c r="AQ992" s="42"/>
      <c r="AR992" s="39">
        <v>40398.930000000008</v>
      </c>
      <c r="AS992" s="22">
        <f t="shared" si="109"/>
        <v>3.2176594776148768</v>
      </c>
      <c r="AT992" s="40">
        <v>129990</v>
      </c>
    </row>
    <row r="993" spans="1:46" ht="47.25" x14ac:dyDescent="0.25">
      <c r="A993" s="17"/>
      <c r="B993" s="18"/>
      <c r="C993" s="19" t="s">
        <v>2223</v>
      </c>
      <c r="D993" s="20" t="s">
        <v>129</v>
      </c>
      <c r="E993" s="49" t="s">
        <v>2242</v>
      </c>
      <c r="F993" s="22" t="str">
        <f t="shared" si="108"/>
        <v>S526A00A81</v>
      </c>
      <c r="G993" s="22" t="s">
        <v>100</v>
      </c>
      <c r="H993" s="17" t="s">
        <v>472</v>
      </c>
      <c r="I993" s="24">
        <v>197043</v>
      </c>
      <c r="J993" s="50" t="s">
        <v>2243</v>
      </c>
      <c r="K993" s="17" t="s">
        <v>1249</v>
      </c>
      <c r="L993" s="17" t="s">
        <v>2244</v>
      </c>
      <c r="M993" s="28">
        <v>50</v>
      </c>
      <c r="N993" s="28"/>
      <c r="O993" s="28"/>
      <c r="P993" s="28"/>
      <c r="Q993" s="27"/>
      <c r="R993" s="28">
        <f t="shared" si="110"/>
        <v>50</v>
      </c>
      <c r="S993" s="29">
        <v>50</v>
      </c>
      <c r="T993" s="30">
        <f t="shared" si="111"/>
        <v>0</v>
      </c>
      <c r="U993" s="31">
        <v>43159</v>
      </c>
      <c r="V993" s="32">
        <v>0</v>
      </c>
      <c r="W993" s="32">
        <v>0</v>
      </c>
      <c r="X993" s="32">
        <v>0</v>
      </c>
      <c r="Y993" s="32">
        <v>0</v>
      </c>
      <c r="Z993" s="33">
        <v>0</v>
      </c>
      <c r="AA993" s="33">
        <v>0</v>
      </c>
      <c r="AB993" s="33">
        <v>0</v>
      </c>
      <c r="AC993" s="33">
        <v>0</v>
      </c>
      <c r="AD993" s="33">
        <v>0</v>
      </c>
      <c r="AE993" s="33">
        <v>0</v>
      </c>
      <c r="AF993" s="33">
        <v>0</v>
      </c>
      <c r="AG993" s="33">
        <v>2</v>
      </c>
      <c r="AH993" s="33">
        <v>1</v>
      </c>
      <c r="AI993" s="33">
        <v>0</v>
      </c>
      <c r="AJ993" s="33">
        <v>2</v>
      </c>
      <c r="AK993" s="33">
        <v>1</v>
      </c>
      <c r="AL993" s="34">
        <v>6</v>
      </c>
      <c r="AM993" s="35">
        <v>99990</v>
      </c>
      <c r="AN993" s="17">
        <f t="shared" si="105"/>
        <v>2.6154284382525823</v>
      </c>
      <c r="AO993" s="36">
        <f t="shared" si="106"/>
        <v>0.12</v>
      </c>
      <c r="AP993" s="37">
        <f t="shared" si="107"/>
        <v>0.12</v>
      </c>
      <c r="AQ993" s="42"/>
      <c r="AR993" s="39">
        <v>38230.830000000009</v>
      </c>
      <c r="AS993" s="22">
        <f t="shared" si="109"/>
        <v>3.138566439703244</v>
      </c>
      <c r="AT993" s="40">
        <v>119990</v>
      </c>
    </row>
    <row r="994" spans="1:46" ht="47.25" x14ac:dyDescent="0.25">
      <c r="A994" s="17"/>
      <c r="B994" s="18"/>
      <c r="C994" s="19" t="s">
        <v>2223</v>
      </c>
      <c r="D994" s="20" t="s">
        <v>129</v>
      </c>
      <c r="E994" s="49" t="s">
        <v>2245</v>
      </c>
      <c r="F994" s="22" t="str">
        <f t="shared" si="108"/>
        <v>S526A00AHR</v>
      </c>
      <c r="G994" s="22" t="s">
        <v>100</v>
      </c>
      <c r="H994" s="17" t="s">
        <v>472</v>
      </c>
      <c r="I994" s="24">
        <v>197043</v>
      </c>
      <c r="J994" s="50" t="s">
        <v>2243</v>
      </c>
      <c r="K994" s="17" t="s">
        <v>1249</v>
      </c>
      <c r="L994" s="17" t="s">
        <v>1403</v>
      </c>
      <c r="M994" s="28">
        <v>50</v>
      </c>
      <c r="N994" s="28"/>
      <c r="O994" s="28"/>
      <c r="P994" s="28"/>
      <c r="Q994" s="27"/>
      <c r="R994" s="28">
        <f t="shared" si="110"/>
        <v>50</v>
      </c>
      <c r="S994" s="29">
        <v>50</v>
      </c>
      <c r="T994" s="30">
        <f t="shared" si="111"/>
        <v>0</v>
      </c>
      <c r="U994" s="31">
        <v>43159</v>
      </c>
      <c r="V994" s="32">
        <v>0</v>
      </c>
      <c r="W994" s="32">
        <v>0</v>
      </c>
      <c r="X994" s="32">
        <v>0</v>
      </c>
      <c r="Y994" s="32">
        <v>0</v>
      </c>
      <c r="Z994" s="33">
        <v>0</v>
      </c>
      <c r="AA994" s="33">
        <v>0</v>
      </c>
      <c r="AB994" s="33">
        <v>0</v>
      </c>
      <c r="AC994" s="33">
        <v>0</v>
      </c>
      <c r="AD994" s="33">
        <v>0</v>
      </c>
      <c r="AE994" s="33">
        <v>0</v>
      </c>
      <c r="AF994" s="33">
        <v>0</v>
      </c>
      <c r="AG994" s="33">
        <v>0</v>
      </c>
      <c r="AH994" s="33">
        <v>0</v>
      </c>
      <c r="AI994" s="33">
        <v>1</v>
      </c>
      <c r="AJ994" s="33">
        <v>1</v>
      </c>
      <c r="AK994" s="33">
        <v>2</v>
      </c>
      <c r="AL994" s="34">
        <v>4</v>
      </c>
      <c r="AM994" s="35">
        <v>99990</v>
      </c>
      <c r="AN994" s="17">
        <f t="shared" si="105"/>
        <v>2.6154284382525823</v>
      </c>
      <c r="AO994" s="36">
        <f t="shared" si="106"/>
        <v>0.08</v>
      </c>
      <c r="AP994" s="37">
        <f t="shared" si="107"/>
        <v>0.08</v>
      </c>
      <c r="AQ994" s="42"/>
      <c r="AR994" s="39">
        <v>38230.830000000009</v>
      </c>
      <c r="AS994" s="22">
        <f t="shared" si="109"/>
        <v>3.138566439703244</v>
      </c>
      <c r="AT994" s="40">
        <v>119990</v>
      </c>
    </row>
    <row r="995" spans="1:46" ht="47.25" x14ac:dyDescent="0.25">
      <c r="A995" s="17"/>
      <c r="B995" s="18"/>
      <c r="C995" s="19" t="s">
        <v>2223</v>
      </c>
      <c r="D995" s="20" t="s">
        <v>129</v>
      </c>
      <c r="E995" s="49" t="s">
        <v>2246</v>
      </c>
      <c r="F995" s="22" t="str">
        <f t="shared" si="108"/>
        <v>S527A00AHR</v>
      </c>
      <c r="G995" s="22" t="s">
        <v>100</v>
      </c>
      <c r="H995" s="17" t="s">
        <v>472</v>
      </c>
      <c r="I995" s="24">
        <v>237050</v>
      </c>
      <c r="J995" s="50" t="s">
        <v>2247</v>
      </c>
      <c r="K995" s="17" t="s">
        <v>1249</v>
      </c>
      <c r="L995" s="17" t="s">
        <v>2248</v>
      </c>
      <c r="M995" s="28">
        <v>50</v>
      </c>
      <c r="N995" s="28"/>
      <c r="O995" s="28"/>
      <c r="P995" s="28"/>
      <c r="Q995" s="27"/>
      <c r="R995" s="28">
        <f t="shared" si="110"/>
        <v>50</v>
      </c>
      <c r="S995" s="29">
        <v>50</v>
      </c>
      <c r="T995" s="30">
        <f t="shared" si="111"/>
        <v>0</v>
      </c>
      <c r="U995" s="31">
        <v>43159</v>
      </c>
      <c r="V995" s="32">
        <v>0</v>
      </c>
      <c r="W995" s="32">
        <v>0</v>
      </c>
      <c r="X995" s="32">
        <v>0</v>
      </c>
      <c r="Y995" s="32">
        <v>0</v>
      </c>
      <c r="Z995" s="33">
        <v>0</v>
      </c>
      <c r="AA995" s="33">
        <v>0</v>
      </c>
      <c r="AB995" s="33">
        <v>0</v>
      </c>
      <c r="AC995" s="33">
        <v>0</v>
      </c>
      <c r="AD995" s="33">
        <v>0</v>
      </c>
      <c r="AE995" s="33">
        <v>0</v>
      </c>
      <c r="AF995" s="33">
        <v>2</v>
      </c>
      <c r="AG995" s="33">
        <v>4</v>
      </c>
      <c r="AH995" s="33">
        <v>2</v>
      </c>
      <c r="AI995" s="33">
        <v>1</v>
      </c>
      <c r="AJ995" s="33">
        <v>3</v>
      </c>
      <c r="AK995" s="33">
        <v>4</v>
      </c>
      <c r="AL995" s="34">
        <v>16</v>
      </c>
      <c r="AM995" s="35">
        <v>76990.25</v>
      </c>
      <c r="AN995" s="17">
        <f t="shared" si="105"/>
        <v>2.7385966578486913</v>
      </c>
      <c r="AO995" s="36">
        <f t="shared" si="106"/>
        <v>0.32</v>
      </c>
      <c r="AP995" s="37">
        <f t="shared" si="107"/>
        <v>0.32</v>
      </c>
      <c r="AQ995" s="42"/>
      <c r="AR995" s="39">
        <v>28113.030000000002</v>
      </c>
      <c r="AS995" s="22">
        <f t="shared" si="109"/>
        <v>3.2010067929355177</v>
      </c>
      <c r="AT995" s="40">
        <v>89990</v>
      </c>
    </row>
    <row r="996" spans="1:46" ht="47.25" x14ac:dyDescent="0.25">
      <c r="A996" s="17"/>
      <c r="B996" s="18"/>
      <c r="C996" s="19" t="s">
        <v>2223</v>
      </c>
      <c r="D996" s="20" t="s">
        <v>129</v>
      </c>
      <c r="E996" s="49" t="s">
        <v>2249</v>
      </c>
      <c r="F996" s="22" t="str">
        <f t="shared" si="108"/>
        <v>S528A00A81</v>
      </c>
      <c r="G996" s="22" t="s">
        <v>100</v>
      </c>
      <c r="H996" s="17" t="s">
        <v>472</v>
      </c>
      <c r="I996" s="24">
        <v>119079</v>
      </c>
      <c r="J996" s="50" t="s">
        <v>2250</v>
      </c>
      <c r="K996" s="17" t="s">
        <v>1249</v>
      </c>
      <c r="L996" s="17" t="s">
        <v>2251</v>
      </c>
      <c r="M996" s="28">
        <v>50</v>
      </c>
      <c r="N996" s="28"/>
      <c r="O996" s="28"/>
      <c r="P996" s="28"/>
      <c r="Q996" s="27"/>
      <c r="R996" s="28">
        <f t="shared" si="110"/>
        <v>50</v>
      </c>
      <c r="S996" s="29">
        <v>50</v>
      </c>
      <c r="T996" s="30">
        <f t="shared" si="111"/>
        <v>0</v>
      </c>
      <c r="U996" s="31">
        <v>43159</v>
      </c>
      <c r="V996" s="32">
        <v>0</v>
      </c>
      <c r="W996" s="32">
        <v>0</v>
      </c>
      <c r="X996" s="32">
        <v>0</v>
      </c>
      <c r="Y996" s="32">
        <v>0</v>
      </c>
      <c r="Z996" s="33">
        <v>0</v>
      </c>
      <c r="AA996" s="33">
        <v>0</v>
      </c>
      <c r="AB996" s="33">
        <v>0</v>
      </c>
      <c r="AC996" s="33">
        <v>0</v>
      </c>
      <c r="AD996" s="33">
        <v>0</v>
      </c>
      <c r="AE996" s="33">
        <v>2</v>
      </c>
      <c r="AF996" s="33">
        <v>1</v>
      </c>
      <c r="AG996" s="33">
        <v>1</v>
      </c>
      <c r="AH996" s="33">
        <v>0</v>
      </c>
      <c r="AI996" s="33">
        <v>2</v>
      </c>
      <c r="AJ996" s="33">
        <v>1</v>
      </c>
      <c r="AK996" s="33">
        <v>1</v>
      </c>
      <c r="AL996" s="34">
        <v>8</v>
      </c>
      <c r="AM996" s="35">
        <v>69990</v>
      </c>
      <c r="AN996" s="17">
        <f t="shared" si="105"/>
        <v>2.8567894975944434</v>
      </c>
      <c r="AO996" s="36">
        <f t="shared" si="106"/>
        <v>0.16</v>
      </c>
      <c r="AP996" s="37">
        <f t="shared" si="107"/>
        <v>0.16</v>
      </c>
      <c r="AQ996" s="42"/>
      <c r="AR996" s="39">
        <v>24499.530000000002</v>
      </c>
      <c r="AS996" s="22">
        <f t="shared" si="109"/>
        <v>3.2649605931215819</v>
      </c>
      <c r="AT996" s="40">
        <v>79990</v>
      </c>
    </row>
    <row r="997" spans="1:46" ht="47.25" x14ac:dyDescent="0.25">
      <c r="A997" s="17"/>
      <c r="B997" s="18"/>
      <c r="C997" s="19" t="s">
        <v>2223</v>
      </c>
      <c r="D997" s="20" t="s">
        <v>129</v>
      </c>
      <c r="E997" s="49" t="s">
        <v>2252</v>
      </c>
      <c r="F997" s="22" t="str">
        <f t="shared" si="108"/>
        <v>S529A00A57</v>
      </c>
      <c r="G997" s="22" t="s">
        <v>100</v>
      </c>
      <c r="H997" s="17" t="s">
        <v>472</v>
      </c>
      <c r="I997" s="24">
        <v>392001</v>
      </c>
      <c r="J997" s="50" t="s">
        <v>2253</v>
      </c>
      <c r="K997" s="17" t="s">
        <v>1249</v>
      </c>
      <c r="L997" s="17" t="s">
        <v>2254</v>
      </c>
      <c r="M997" s="28">
        <v>80</v>
      </c>
      <c r="N997" s="28"/>
      <c r="O997" s="28"/>
      <c r="P997" s="28"/>
      <c r="Q997" s="27"/>
      <c r="R997" s="28">
        <f t="shared" si="110"/>
        <v>80</v>
      </c>
      <c r="S997" s="29">
        <v>80</v>
      </c>
      <c r="T997" s="30">
        <f t="shared" si="111"/>
        <v>0</v>
      </c>
      <c r="U997" s="31">
        <v>43159</v>
      </c>
      <c r="V997" s="32">
        <v>0</v>
      </c>
      <c r="W997" s="32">
        <v>0</v>
      </c>
      <c r="X997" s="32">
        <v>0</v>
      </c>
      <c r="Y997" s="32">
        <v>0</v>
      </c>
      <c r="Z997" s="33">
        <v>0</v>
      </c>
      <c r="AA997" s="33">
        <v>0</v>
      </c>
      <c r="AB997" s="33">
        <v>0</v>
      </c>
      <c r="AC997" s="33">
        <v>0</v>
      </c>
      <c r="AD997" s="33">
        <v>0</v>
      </c>
      <c r="AE997" s="33">
        <v>0</v>
      </c>
      <c r="AF997" s="33">
        <v>0</v>
      </c>
      <c r="AG997" s="33">
        <v>1</v>
      </c>
      <c r="AH997" s="33">
        <v>0</v>
      </c>
      <c r="AI997" s="33">
        <v>1</v>
      </c>
      <c r="AJ997" s="33">
        <v>0</v>
      </c>
      <c r="AK997" s="33">
        <v>4</v>
      </c>
      <c r="AL997" s="34">
        <v>6</v>
      </c>
      <c r="AM997" s="35">
        <v>67365.25</v>
      </c>
      <c r="AN997" s="17">
        <f t="shared" si="105"/>
        <v>2.5261056194344977</v>
      </c>
      <c r="AO997" s="36">
        <f t="shared" si="106"/>
        <v>7.4999999999999997E-2</v>
      </c>
      <c r="AP997" s="37">
        <f t="shared" si="107"/>
        <v>7.4999999999999997E-2</v>
      </c>
      <c r="AQ997" s="42"/>
      <c r="AR997" s="39">
        <v>26667.63</v>
      </c>
      <c r="AS997" s="22">
        <f t="shared" si="109"/>
        <v>2.9995166424612911</v>
      </c>
      <c r="AT997" s="40">
        <v>79990</v>
      </c>
    </row>
    <row r="998" spans="1:46" ht="47.25" x14ac:dyDescent="0.25">
      <c r="A998" s="17"/>
      <c r="B998" s="18"/>
      <c r="C998" s="19" t="s">
        <v>2223</v>
      </c>
      <c r="D998" s="20" t="s">
        <v>129</v>
      </c>
      <c r="E998" s="49" t="s">
        <v>2255</v>
      </c>
      <c r="F998" s="22" t="str">
        <f t="shared" si="108"/>
        <v>S529A00A81</v>
      </c>
      <c r="G998" s="22" t="s">
        <v>100</v>
      </c>
      <c r="H998" s="17" t="s">
        <v>472</v>
      </c>
      <c r="I998" s="24">
        <v>392001</v>
      </c>
      <c r="J998" s="50" t="s">
        <v>2253</v>
      </c>
      <c r="K998" s="17" t="s">
        <v>1249</v>
      </c>
      <c r="L998" s="17" t="s">
        <v>2251</v>
      </c>
      <c r="M998" s="28">
        <v>80</v>
      </c>
      <c r="N998" s="28"/>
      <c r="O998" s="28"/>
      <c r="P998" s="28"/>
      <c r="Q998" s="27"/>
      <c r="R998" s="28">
        <f t="shared" si="110"/>
        <v>80</v>
      </c>
      <c r="S998" s="29">
        <v>80</v>
      </c>
      <c r="T998" s="30">
        <f t="shared" si="111"/>
        <v>0</v>
      </c>
      <c r="U998" s="31">
        <v>43159</v>
      </c>
      <c r="V998" s="32">
        <v>0</v>
      </c>
      <c r="W998" s="32">
        <v>0</v>
      </c>
      <c r="X998" s="32">
        <v>0</v>
      </c>
      <c r="Y998" s="32">
        <v>0</v>
      </c>
      <c r="Z998" s="33">
        <v>0</v>
      </c>
      <c r="AA998" s="33">
        <v>0</v>
      </c>
      <c r="AB998" s="33">
        <v>0</v>
      </c>
      <c r="AC998" s="33">
        <v>0</v>
      </c>
      <c r="AD998" s="33">
        <v>0</v>
      </c>
      <c r="AE998" s="33">
        <v>1</v>
      </c>
      <c r="AF998" s="33">
        <v>0</v>
      </c>
      <c r="AG998" s="33">
        <v>1</v>
      </c>
      <c r="AH998" s="33">
        <v>0</v>
      </c>
      <c r="AI998" s="33">
        <v>0</v>
      </c>
      <c r="AJ998" s="33">
        <v>1</v>
      </c>
      <c r="AK998" s="33">
        <v>-1</v>
      </c>
      <c r="AL998" s="34">
        <v>2</v>
      </c>
      <c r="AM998" s="35">
        <v>69990</v>
      </c>
      <c r="AN998" s="17">
        <f t="shared" si="105"/>
        <v>2.6245301888469279</v>
      </c>
      <c r="AO998" s="36">
        <f t="shared" si="106"/>
        <v>2.5000000000000001E-2</v>
      </c>
      <c r="AP998" s="37">
        <f t="shared" si="107"/>
        <v>2.5000000000000001E-2</v>
      </c>
      <c r="AQ998" s="42"/>
      <c r="AR998" s="39">
        <v>26667.63</v>
      </c>
      <c r="AS998" s="22">
        <f t="shared" si="109"/>
        <v>2.9995166424612911</v>
      </c>
      <c r="AT998" s="40">
        <v>79990</v>
      </c>
    </row>
    <row r="999" spans="1:46" ht="47.25" x14ac:dyDescent="0.25">
      <c r="A999" s="17"/>
      <c r="B999" s="18"/>
      <c r="C999" s="19" t="s">
        <v>2223</v>
      </c>
      <c r="D999" s="20" t="s">
        <v>129</v>
      </c>
      <c r="E999" s="49" t="s">
        <v>2256</v>
      </c>
      <c r="F999" s="22" t="str">
        <f t="shared" si="108"/>
        <v>S530A00A25</v>
      </c>
      <c r="G999" s="22" t="s">
        <v>100</v>
      </c>
      <c r="H999" s="17" t="s">
        <v>472</v>
      </c>
      <c r="I999" s="24">
        <v>123057</v>
      </c>
      <c r="J999" s="50" t="s">
        <v>2257</v>
      </c>
      <c r="K999" s="17" t="s">
        <v>1249</v>
      </c>
      <c r="L999" s="17" t="s">
        <v>2258</v>
      </c>
      <c r="M999" s="28">
        <v>80</v>
      </c>
      <c r="N999" s="28">
        <v>20</v>
      </c>
      <c r="O999" s="28"/>
      <c r="P999" s="28"/>
      <c r="Q999" s="27"/>
      <c r="R999" s="28">
        <f t="shared" si="110"/>
        <v>100</v>
      </c>
      <c r="S999" s="29">
        <v>100</v>
      </c>
      <c r="T999" s="30">
        <f t="shared" si="111"/>
        <v>0</v>
      </c>
      <c r="U999" s="31">
        <v>43159</v>
      </c>
      <c r="V999" s="32">
        <v>0</v>
      </c>
      <c r="W999" s="32">
        <v>0</v>
      </c>
      <c r="X999" s="32">
        <v>0</v>
      </c>
      <c r="Y999" s="32">
        <v>0</v>
      </c>
      <c r="Z999" s="33">
        <v>0</v>
      </c>
      <c r="AA999" s="33">
        <v>0</v>
      </c>
      <c r="AB999" s="33">
        <v>0</v>
      </c>
      <c r="AC999" s="33">
        <v>0</v>
      </c>
      <c r="AD999" s="33">
        <v>1</v>
      </c>
      <c r="AE999" s="33">
        <v>0</v>
      </c>
      <c r="AF999" s="33">
        <v>0</v>
      </c>
      <c r="AG999" s="33">
        <v>0</v>
      </c>
      <c r="AH999" s="33">
        <v>0</v>
      </c>
      <c r="AI999" s="33">
        <v>0</v>
      </c>
      <c r="AJ999" s="33">
        <v>1</v>
      </c>
      <c r="AK999" s="33">
        <v>0</v>
      </c>
      <c r="AL999" s="34">
        <v>2</v>
      </c>
      <c r="AM999" s="35">
        <v>0</v>
      </c>
      <c r="AN999" s="17">
        <f t="shared" ref="AN999:AN1043" si="112">AM999/AR999</f>
        <v>0</v>
      </c>
      <c r="AO999" s="36">
        <f t="shared" si="106"/>
        <v>0.02</v>
      </c>
      <c r="AP999" s="37">
        <f t="shared" si="107"/>
        <v>0.02</v>
      </c>
      <c r="AQ999" s="42"/>
      <c r="AR999" s="39">
        <v>30281.13</v>
      </c>
      <c r="AS999" s="22">
        <f t="shared" si="109"/>
        <v>3.3020564292019485</v>
      </c>
      <c r="AT999" s="40">
        <v>99990</v>
      </c>
    </row>
    <row r="1000" spans="1:46" ht="47.25" x14ac:dyDescent="0.25">
      <c r="A1000" s="17"/>
      <c r="B1000" s="18"/>
      <c r="C1000" s="19" t="s">
        <v>2223</v>
      </c>
      <c r="D1000" s="20" t="s">
        <v>129</v>
      </c>
      <c r="E1000" s="49" t="s">
        <v>2259</v>
      </c>
      <c r="F1000" s="22" t="str">
        <f t="shared" si="108"/>
        <v>S531A00F29</v>
      </c>
      <c r="G1000" s="22" t="s">
        <v>100</v>
      </c>
      <c r="H1000" s="17" t="s">
        <v>472</v>
      </c>
      <c r="I1000" s="24">
        <v>384001</v>
      </c>
      <c r="J1000" s="50" t="s">
        <v>2260</v>
      </c>
      <c r="K1000" s="17" t="s">
        <v>1249</v>
      </c>
      <c r="L1000" s="17" t="s">
        <v>2261</v>
      </c>
      <c r="M1000" s="28">
        <v>80</v>
      </c>
      <c r="N1000" s="28">
        <v>20</v>
      </c>
      <c r="O1000" s="28"/>
      <c r="P1000" s="28"/>
      <c r="Q1000" s="27"/>
      <c r="R1000" s="28">
        <f t="shared" si="110"/>
        <v>100</v>
      </c>
      <c r="S1000" s="29">
        <v>100</v>
      </c>
      <c r="T1000" s="30">
        <f t="shared" si="111"/>
        <v>0</v>
      </c>
      <c r="U1000" s="31">
        <v>43159</v>
      </c>
      <c r="V1000" s="32">
        <v>0</v>
      </c>
      <c r="W1000" s="32">
        <v>0</v>
      </c>
      <c r="X1000" s="32">
        <v>0</v>
      </c>
      <c r="Y1000" s="32">
        <v>0</v>
      </c>
      <c r="Z1000" s="33">
        <v>0</v>
      </c>
      <c r="AA1000" s="33">
        <v>0</v>
      </c>
      <c r="AB1000" s="33">
        <v>0</v>
      </c>
      <c r="AC1000" s="33">
        <v>0</v>
      </c>
      <c r="AD1000" s="33">
        <v>0</v>
      </c>
      <c r="AE1000" s="33">
        <v>0</v>
      </c>
      <c r="AF1000" s="33">
        <v>0</v>
      </c>
      <c r="AG1000" s="33">
        <v>1</v>
      </c>
      <c r="AH1000" s="33">
        <v>1</v>
      </c>
      <c r="AI1000" s="33">
        <v>0</v>
      </c>
      <c r="AJ1000" s="33">
        <v>2</v>
      </c>
      <c r="AK1000" s="33">
        <v>5</v>
      </c>
      <c r="AL1000" s="34">
        <v>9</v>
      </c>
      <c r="AM1000" s="35">
        <v>84590.399999999994</v>
      </c>
      <c r="AN1000" s="17">
        <f t="shared" si="112"/>
        <v>2.6068538452222128</v>
      </c>
      <c r="AO1000" s="36">
        <f t="shared" si="106"/>
        <v>0.09</v>
      </c>
      <c r="AP1000" s="37">
        <f t="shared" si="107"/>
        <v>0.09</v>
      </c>
      <c r="AQ1000" s="42"/>
      <c r="AR1000" s="39">
        <v>32449.230000000003</v>
      </c>
      <c r="AS1000" s="22">
        <f t="shared" si="109"/>
        <v>3.0814290508588336</v>
      </c>
      <c r="AT1000" s="40">
        <v>99990</v>
      </c>
    </row>
    <row r="1001" spans="1:46" ht="47.25" x14ac:dyDescent="0.25">
      <c r="A1001" s="17"/>
      <c r="B1001" s="18"/>
      <c r="C1001" s="19" t="s">
        <v>2223</v>
      </c>
      <c r="D1001" s="20" t="s">
        <v>129</v>
      </c>
      <c r="E1001" s="49" t="s">
        <v>2262</v>
      </c>
      <c r="F1001" s="22" t="str">
        <f t="shared" si="108"/>
        <v>S532A00A39</v>
      </c>
      <c r="G1001" s="22" t="s">
        <v>100</v>
      </c>
      <c r="H1001" s="17" t="s">
        <v>472</v>
      </c>
      <c r="I1001" s="24">
        <v>410002</v>
      </c>
      <c r="J1001" s="50" t="s">
        <v>2263</v>
      </c>
      <c r="K1001" s="17" t="s">
        <v>1249</v>
      </c>
      <c r="L1001" s="17" t="s">
        <v>2264</v>
      </c>
      <c r="M1001" s="28">
        <v>80</v>
      </c>
      <c r="N1001" s="28">
        <v>20</v>
      </c>
      <c r="O1001" s="28"/>
      <c r="P1001" s="28"/>
      <c r="Q1001" s="27"/>
      <c r="R1001" s="28">
        <f t="shared" si="110"/>
        <v>100</v>
      </c>
      <c r="S1001" s="29">
        <v>100</v>
      </c>
      <c r="T1001" s="30">
        <f t="shared" si="111"/>
        <v>0</v>
      </c>
      <c r="U1001" s="31">
        <v>43159</v>
      </c>
      <c r="V1001" s="32">
        <v>0</v>
      </c>
      <c r="W1001" s="32">
        <v>0</v>
      </c>
      <c r="X1001" s="32">
        <v>0</v>
      </c>
      <c r="Y1001" s="32">
        <v>0</v>
      </c>
      <c r="Z1001" s="33">
        <v>0</v>
      </c>
      <c r="AA1001" s="33">
        <v>0</v>
      </c>
      <c r="AB1001" s="33">
        <v>0</v>
      </c>
      <c r="AC1001" s="33">
        <v>0</v>
      </c>
      <c r="AD1001" s="33">
        <v>0</v>
      </c>
      <c r="AE1001" s="33">
        <v>0</v>
      </c>
      <c r="AF1001" s="33">
        <v>1</v>
      </c>
      <c r="AG1001" s="33">
        <v>1</v>
      </c>
      <c r="AH1001" s="33">
        <v>0</v>
      </c>
      <c r="AI1001" s="33">
        <v>0</v>
      </c>
      <c r="AJ1001" s="33">
        <v>0</v>
      </c>
      <c r="AK1001" s="33">
        <v>2</v>
      </c>
      <c r="AL1001" s="34">
        <v>4</v>
      </c>
      <c r="AM1001" s="35">
        <v>89990</v>
      </c>
      <c r="AN1001" s="17">
        <f t="shared" si="112"/>
        <v>2.8364274315533402</v>
      </c>
      <c r="AO1001" s="36">
        <f t="shared" si="106"/>
        <v>0.04</v>
      </c>
      <c r="AP1001" s="37">
        <f t="shared" si="107"/>
        <v>0.04</v>
      </c>
      <c r="AQ1001" s="42"/>
      <c r="AR1001" s="39">
        <v>31726.530000000002</v>
      </c>
      <c r="AS1001" s="22">
        <f t="shared" si="109"/>
        <v>3.1516210565731577</v>
      </c>
      <c r="AT1001" s="40">
        <v>99990</v>
      </c>
    </row>
    <row r="1002" spans="1:46" ht="47.25" x14ac:dyDescent="0.25">
      <c r="A1002" s="17"/>
      <c r="B1002" s="18"/>
      <c r="C1002" s="19" t="s">
        <v>2223</v>
      </c>
      <c r="D1002" s="20" t="s">
        <v>129</v>
      </c>
      <c r="E1002" s="49" t="s">
        <v>2265</v>
      </c>
      <c r="F1002" s="22" t="str">
        <f t="shared" si="108"/>
        <v>S533A00H56</v>
      </c>
      <c r="G1002" s="22" t="s">
        <v>100</v>
      </c>
      <c r="H1002" s="17" t="s">
        <v>472</v>
      </c>
      <c r="I1002" s="24">
        <v>384002</v>
      </c>
      <c r="J1002" s="50" t="s">
        <v>2266</v>
      </c>
      <c r="K1002" s="17" t="s">
        <v>1249</v>
      </c>
      <c r="L1002" s="17" t="s">
        <v>2267</v>
      </c>
      <c r="M1002" s="28">
        <v>80</v>
      </c>
      <c r="N1002" s="28">
        <v>20</v>
      </c>
      <c r="O1002" s="28"/>
      <c r="P1002" s="28"/>
      <c r="Q1002" s="27"/>
      <c r="R1002" s="28">
        <f t="shared" si="110"/>
        <v>100</v>
      </c>
      <c r="S1002" s="29">
        <v>100</v>
      </c>
      <c r="T1002" s="30">
        <f t="shared" si="111"/>
        <v>0</v>
      </c>
      <c r="U1002" s="31">
        <v>43159</v>
      </c>
      <c r="V1002" s="32">
        <v>0</v>
      </c>
      <c r="W1002" s="32">
        <v>0</v>
      </c>
      <c r="X1002" s="32">
        <v>0</v>
      </c>
      <c r="Y1002" s="32">
        <v>0</v>
      </c>
      <c r="Z1002" s="33">
        <v>0</v>
      </c>
      <c r="AA1002" s="33">
        <v>0</v>
      </c>
      <c r="AB1002" s="33">
        <v>0</v>
      </c>
      <c r="AC1002" s="33">
        <v>0</v>
      </c>
      <c r="AD1002" s="33">
        <v>0</v>
      </c>
      <c r="AE1002" s="33">
        <v>0</v>
      </c>
      <c r="AF1002" s="33">
        <v>0</v>
      </c>
      <c r="AG1002" s="33">
        <v>0</v>
      </c>
      <c r="AH1002" s="33">
        <v>1</v>
      </c>
      <c r="AI1002" s="33">
        <v>1</v>
      </c>
      <c r="AJ1002" s="33">
        <v>0</v>
      </c>
      <c r="AK1002" s="33">
        <v>3</v>
      </c>
      <c r="AL1002" s="34">
        <v>5</v>
      </c>
      <c r="AM1002" s="35">
        <v>80990.67</v>
      </c>
      <c r="AN1002" s="17">
        <f t="shared" si="112"/>
        <v>2.5527742870083805</v>
      </c>
      <c r="AO1002" s="36">
        <f t="shared" si="106"/>
        <v>0.05</v>
      </c>
      <c r="AP1002" s="37">
        <f t="shared" si="107"/>
        <v>0.05</v>
      </c>
      <c r="AQ1002" s="42"/>
      <c r="AR1002" s="39">
        <v>31726.530000000002</v>
      </c>
      <c r="AS1002" s="22">
        <f t="shared" si="109"/>
        <v>3.1516210565731577</v>
      </c>
      <c r="AT1002" s="40">
        <v>99990</v>
      </c>
    </row>
    <row r="1003" spans="1:46" ht="47.25" x14ac:dyDescent="0.25">
      <c r="A1003" s="17"/>
      <c r="B1003" s="18"/>
      <c r="C1003" s="19" t="s">
        <v>2223</v>
      </c>
      <c r="D1003" s="20" t="s">
        <v>129</v>
      </c>
      <c r="E1003" s="49" t="s">
        <v>2268</v>
      </c>
      <c r="F1003" s="22" t="str">
        <f t="shared" si="108"/>
        <v>S534A00A81</v>
      </c>
      <c r="G1003" s="22" t="s">
        <v>100</v>
      </c>
      <c r="H1003" s="17" t="s">
        <v>472</v>
      </c>
      <c r="I1003" s="24">
        <v>119065</v>
      </c>
      <c r="J1003" s="50" t="s">
        <v>2269</v>
      </c>
      <c r="K1003" s="17" t="s">
        <v>1249</v>
      </c>
      <c r="L1003" s="17" t="s">
        <v>2244</v>
      </c>
      <c r="M1003" s="28">
        <v>50</v>
      </c>
      <c r="N1003" s="28"/>
      <c r="O1003" s="28"/>
      <c r="P1003" s="28"/>
      <c r="Q1003" s="27"/>
      <c r="R1003" s="28">
        <f t="shared" si="110"/>
        <v>50</v>
      </c>
      <c r="S1003" s="29">
        <v>50</v>
      </c>
      <c r="T1003" s="30">
        <f t="shared" si="111"/>
        <v>0</v>
      </c>
      <c r="U1003" s="31">
        <v>43159</v>
      </c>
      <c r="V1003" s="32">
        <v>0</v>
      </c>
      <c r="W1003" s="32">
        <v>0</v>
      </c>
      <c r="X1003" s="32">
        <v>0</v>
      </c>
      <c r="Y1003" s="32">
        <v>0</v>
      </c>
      <c r="Z1003" s="33">
        <v>0</v>
      </c>
      <c r="AA1003" s="33">
        <v>0</v>
      </c>
      <c r="AB1003" s="33">
        <v>0</v>
      </c>
      <c r="AC1003" s="33">
        <v>0</v>
      </c>
      <c r="AD1003" s="33">
        <v>0</v>
      </c>
      <c r="AE1003" s="33">
        <v>0</v>
      </c>
      <c r="AF1003" s="33">
        <v>1</v>
      </c>
      <c r="AG1003" s="33">
        <v>2</v>
      </c>
      <c r="AH1003" s="33">
        <v>1</v>
      </c>
      <c r="AI1003" s="33">
        <v>2</v>
      </c>
      <c r="AJ1003" s="33">
        <v>1</v>
      </c>
      <c r="AK1003" s="33">
        <v>0</v>
      </c>
      <c r="AL1003" s="34">
        <v>7</v>
      </c>
      <c r="AM1003" s="35">
        <v>0</v>
      </c>
      <c r="AN1003" s="17">
        <f t="shared" si="112"/>
        <v>0</v>
      </c>
      <c r="AO1003" s="36">
        <f t="shared" si="106"/>
        <v>0.14000000000000001</v>
      </c>
      <c r="AP1003" s="37">
        <f t="shared" si="107"/>
        <v>0.14000000000000001</v>
      </c>
      <c r="AQ1003" s="42"/>
      <c r="AR1003" s="39">
        <v>24499.530000000002</v>
      </c>
      <c r="AS1003" s="22">
        <f t="shared" si="109"/>
        <v>3.2649605931215819</v>
      </c>
      <c r="AT1003" s="40">
        <v>79990</v>
      </c>
    </row>
    <row r="1004" spans="1:46" ht="47.25" x14ac:dyDescent="0.25">
      <c r="A1004" s="17"/>
      <c r="B1004" s="18"/>
      <c r="C1004" s="19" t="s">
        <v>2223</v>
      </c>
      <c r="D1004" s="20" t="s">
        <v>129</v>
      </c>
      <c r="E1004" s="49" t="s">
        <v>2270</v>
      </c>
      <c r="F1004" s="22" t="str">
        <f t="shared" si="108"/>
        <v>S534A00AHR</v>
      </c>
      <c r="G1004" s="22" t="s">
        <v>100</v>
      </c>
      <c r="H1004" s="17" t="s">
        <v>472</v>
      </c>
      <c r="I1004" s="24">
        <v>119065</v>
      </c>
      <c r="J1004" s="50" t="s">
        <v>2269</v>
      </c>
      <c r="K1004" s="17" t="s">
        <v>1249</v>
      </c>
      <c r="L1004" s="17" t="s">
        <v>1530</v>
      </c>
      <c r="M1004" s="28">
        <v>50</v>
      </c>
      <c r="N1004" s="28"/>
      <c r="O1004" s="28"/>
      <c r="P1004" s="28"/>
      <c r="Q1004" s="27"/>
      <c r="R1004" s="28">
        <f t="shared" si="110"/>
        <v>50</v>
      </c>
      <c r="S1004" s="29">
        <v>50</v>
      </c>
      <c r="T1004" s="30">
        <f t="shared" si="111"/>
        <v>0</v>
      </c>
      <c r="U1004" s="31">
        <v>43159</v>
      </c>
      <c r="V1004" s="32">
        <v>0</v>
      </c>
      <c r="W1004" s="32">
        <v>0</v>
      </c>
      <c r="X1004" s="32">
        <v>0</v>
      </c>
      <c r="Y1004" s="32">
        <v>0</v>
      </c>
      <c r="Z1004" s="33">
        <v>0</v>
      </c>
      <c r="AA1004" s="33">
        <v>0</v>
      </c>
      <c r="AB1004" s="33">
        <v>0</v>
      </c>
      <c r="AC1004" s="33">
        <v>0</v>
      </c>
      <c r="AD1004" s="33">
        <v>0</v>
      </c>
      <c r="AE1004" s="33">
        <v>0</v>
      </c>
      <c r="AF1004" s="33">
        <v>2</v>
      </c>
      <c r="AG1004" s="33">
        <v>1</v>
      </c>
      <c r="AH1004" s="33">
        <v>1</v>
      </c>
      <c r="AI1004" s="33">
        <v>1</v>
      </c>
      <c r="AJ1004" s="33">
        <v>0</v>
      </c>
      <c r="AK1004" s="33">
        <v>1</v>
      </c>
      <c r="AL1004" s="34">
        <v>6</v>
      </c>
      <c r="AM1004" s="35">
        <v>69990</v>
      </c>
      <c r="AN1004" s="17">
        <f t="shared" si="112"/>
        <v>2.8567894975944434</v>
      </c>
      <c r="AO1004" s="36">
        <f t="shared" si="106"/>
        <v>0.12</v>
      </c>
      <c r="AP1004" s="37">
        <f t="shared" si="107"/>
        <v>0.12</v>
      </c>
      <c r="AQ1004" s="42"/>
      <c r="AR1004" s="39">
        <v>24499.530000000002</v>
      </c>
      <c r="AS1004" s="22">
        <f t="shared" si="109"/>
        <v>3.2649605931215819</v>
      </c>
      <c r="AT1004" s="40">
        <v>79990</v>
      </c>
    </row>
    <row r="1005" spans="1:46" ht="47.25" x14ac:dyDescent="0.25">
      <c r="A1005" s="17"/>
      <c r="B1005" s="18" t="s">
        <v>1244</v>
      </c>
      <c r="C1005" s="19" t="s">
        <v>2271</v>
      </c>
      <c r="D1005" s="20" t="s">
        <v>292</v>
      </c>
      <c r="E1005" s="49" t="s">
        <v>2272</v>
      </c>
      <c r="F1005" s="22" t="str">
        <f t="shared" si="108"/>
        <v>Q150A00A01</v>
      </c>
      <c r="G1005" s="22" t="s">
        <v>100</v>
      </c>
      <c r="H1005" s="23" t="s">
        <v>101</v>
      </c>
      <c r="I1005" s="24" t="s">
        <v>102</v>
      </c>
      <c r="J1005" s="50" t="s">
        <v>2273</v>
      </c>
      <c r="K1005" s="17" t="s">
        <v>1249</v>
      </c>
      <c r="L1005" s="17" t="s">
        <v>713</v>
      </c>
      <c r="M1005" s="28">
        <v>300</v>
      </c>
      <c r="N1005" s="28"/>
      <c r="O1005" s="28">
        <v>154</v>
      </c>
      <c r="P1005" s="28"/>
      <c r="Q1005" s="27">
        <v>-27</v>
      </c>
      <c r="R1005" s="28">
        <f t="shared" si="110"/>
        <v>427</v>
      </c>
      <c r="S1005" s="29">
        <v>427</v>
      </c>
      <c r="T1005" s="30">
        <f t="shared" si="111"/>
        <v>0</v>
      </c>
      <c r="U1005" s="31">
        <v>43159</v>
      </c>
      <c r="V1005" s="32">
        <v>0</v>
      </c>
      <c r="W1005" s="32">
        <v>0</v>
      </c>
      <c r="X1005" s="32">
        <v>0</v>
      </c>
      <c r="Y1005" s="32">
        <v>0</v>
      </c>
      <c r="Z1005" s="32">
        <v>0</v>
      </c>
      <c r="AA1005" s="32">
        <v>1</v>
      </c>
      <c r="AB1005" s="32">
        <v>0</v>
      </c>
      <c r="AC1005" s="32">
        <v>3</v>
      </c>
      <c r="AD1005" s="32">
        <v>5</v>
      </c>
      <c r="AE1005" s="32">
        <v>16</v>
      </c>
      <c r="AF1005" s="32">
        <v>7</v>
      </c>
      <c r="AG1005" s="32">
        <v>18</v>
      </c>
      <c r="AH1005" s="32">
        <v>18</v>
      </c>
      <c r="AI1005" s="33">
        <v>21</v>
      </c>
      <c r="AJ1005" s="33">
        <v>31</v>
      </c>
      <c r="AK1005" s="33">
        <v>60</v>
      </c>
      <c r="AL1005" s="34">
        <v>180</v>
      </c>
      <c r="AM1005" s="35">
        <v>27307.22</v>
      </c>
      <c r="AN1005" s="17">
        <f t="shared" si="112"/>
        <v>3.579631644491053</v>
      </c>
      <c r="AO1005" s="36">
        <f t="shared" si="106"/>
        <v>0.42154566744730682</v>
      </c>
      <c r="AP1005" s="37">
        <f t="shared" si="107"/>
        <v>0.42154566744730682</v>
      </c>
      <c r="AQ1005" s="42"/>
      <c r="AR1005" s="39">
        <v>7628.5000000000009</v>
      </c>
      <c r="AS1005" s="22">
        <f t="shared" si="109"/>
        <v>5.2421839155797336</v>
      </c>
      <c r="AT1005" s="40">
        <v>39990</v>
      </c>
    </row>
    <row r="1006" spans="1:46" ht="47.25" x14ac:dyDescent="0.25">
      <c r="A1006" s="17"/>
      <c r="B1006" s="18" t="s">
        <v>1244</v>
      </c>
      <c r="C1006" s="19" t="s">
        <v>2271</v>
      </c>
      <c r="D1006" s="20" t="s">
        <v>292</v>
      </c>
      <c r="E1006" s="49" t="s">
        <v>2274</v>
      </c>
      <c r="F1006" s="22" t="str">
        <f t="shared" si="108"/>
        <v>Q150A00A36</v>
      </c>
      <c r="G1006" s="22" t="s">
        <v>100</v>
      </c>
      <c r="H1006" s="23" t="s">
        <v>101</v>
      </c>
      <c r="I1006" s="24" t="s">
        <v>102</v>
      </c>
      <c r="J1006" s="50" t="s">
        <v>2273</v>
      </c>
      <c r="K1006" s="17" t="s">
        <v>1249</v>
      </c>
      <c r="L1006" s="17" t="s">
        <v>727</v>
      </c>
      <c r="M1006" s="28">
        <v>300</v>
      </c>
      <c r="N1006" s="28"/>
      <c r="O1006" s="28">
        <v>99</v>
      </c>
      <c r="P1006" s="28"/>
      <c r="Q1006" s="27">
        <v>-6</v>
      </c>
      <c r="R1006" s="28">
        <f t="shared" si="110"/>
        <v>393</v>
      </c>
      <c r="S1006" s="29">
        <v>393</v>
      </c>
      <c r="T1006" s="30">
        <f t="shared" si="111"/>
        <v>0</v>
      </c>
      <c r="U1006" s="31">
        <v>43159</v>
      </c>
      <c r="V1006" s="32">
        <v>0</v>
      </c>
      <c r="W1006" s="32">
        <v>0</v>
      </c>
      <c r="X1006" s="32">
        <v>0</v>
      </c>
      <c r="Y1006" s="32">
        <v>0</v>
      </c>
      <c r="Z1006" s="32">
        <v>0</v>
      </c>
      <c r="AA1006" s="32">
        <v>0</v>
      </c>
      <c r="AB1006" s="32">
        <v>0</v>
      </c>
      <c r="AC1006" s="32">
        <v>3</v>
      </c>
      <c r="AD1006" s="32">
        <v>8</v>
      </c>
      <c r="AE1006" s="32">
        <v>5</v>
      </c>
      <c r="AF1006" s="32">
        <v>6</v>
      </c>
      <c r="AG1006" s="32">
        <v>9</v>
      </c>
      <c r="AH1006" s="32">
        <v>8</v>
      </c>
      <c r="AI1006" s="33">
        <v>18</v>
      </c>
      <c r="AJ1006" s="33">
        <v>21</v>
      </c>
      <c r="AK1006" s="33">
        <v>26</v>
      </c>
      <c r="AL1006" s="34">
        <v>104</v>
      </c>
      <c r="AM1006" s="35">
        <v>28509.42</v>
      </c>
      <c r="AN1006" s="17">
        <f t="shared" si="112"/>
        <v>3.7372248803827746</v>
      </c>
      <c r="AO1006" s="36">
        <f t="shared" si="106"/>
        <v>0.26463104325699743</v>
      </c>
      <c r="AP1006" s="37">
        <f t="shared" si="107"/>
        <v>0.26463104325699743</v>
      </c>
      <c r="AQ1006" s="42"/>
      <c r="AR1006" s="39">
        <v>7628.5000000000009</v>
      </c>
      <c r="AS1006" s="22">
        <f t="shared" si="109"/>
        <v>5.2421839155797336</v>
      </c>
      <c r="AT1006" s="40">
        <v>39990</v>
      </c>
    </row>
    <row r="1007" spans="1:46" ht="47.25" x14ac:dyDescent="0.25">
      <c r="A1007" s="17"/>
      <c r="B1007" s="18" t="s">
        <v>1244</v>
      </c>
      <c r="C1007" s="19" t="s">
        <v>1971</v>
      </c>
      <c r="D1007" s="20" t="s">
        <v>1841</v>
      </c>
      <c r="E1007" s="49" t="s">
        <v>2275</v>
      </c>
      <c r="F1007" s="22" t="str">
        <f t="shared" si="108"/>
        <v>S009A00A01</v>
      </c>
      <c r="G1007" s="22" t="s">
        <v>100</v>
      </c>
      <c r="H1007" s="23" t="s">
        <v>101</v>
      </c>
      <c r="I1007" s="24" t="s">
        <v>102</v>
      </c>
      <c r="J1007" s="50" t="s">
        <v>2276</v>
      </c>
      <c r="K1007" s="17" t="s">
        <v>1249</v>
      </c>
      <c r="L1007" s="17" t="s">
        <v>713</v>
      </c>
      <c r="M1007" s="28">
        <v>300</v>
      </c>
      <c r="N1007" s="28"/>
      <c r="O1007" s="28">
        <v>77</v>
      </c>
      <c r="P1007" s="28"/>
      <c r="Q1007" s="27"/>
      <c r="R1007" s="28">
        <f t="shared" si="110"/>
        <v>377</v>
      </c>
      <c r="S1007" s="29">
        <v>377</v>
      </c>
      <c r="T1007" s="30">
        <f t="shared" si="111"/>
        <v>0</v>
      </c>
      <c r="U1007" s="31">
        <v>43159</v>
      </c>
      <c r="V1007" s="32">
        <v>0</v>
      </c>
      <c r="W1007" s="32">
        <v>0</v>
      </c>
      <c r="X1007" s="32">
        <v>0</v>
      </c>
      <c r="Y1007" s="32">
        <v>0</v>
      </c>
      <c r="Z1007" s="33">
        <v>0</v>
      </c>
      <c r="AA1007" s="33">
        <v>6</v>
      </c>
      <c r="AB1007" s="33">
        <v>8</v>
      </c>
      <c r="AC1007" s="33">
        <v>10</v>
      </c>
      <c r="AD1007" s="33">
        <v>13</v>
      </c>
      <c r="AE1007" s="33">
        <v>14</v>
      </c>
      <c r="AF1007" s="33">
        <v>15</v>
      </c>
      <c r="AG1007" s="33">
        <v>15</v>
      </c>
      <c r="AH1007" s="33">
        <v>6</v>
      </c>
      <c r="AI1007" s="33">
        <v>18</v>
      </c>
      <c r="AJ1007" s="33">
        <v>12</v>
      </c>
      <c r="AK1007" s="33">
        <v>20</v>
      </c>
      <c r="AL1007" s="34">
        <v>137</v>
      </c>
      <c r="AM1007" s="35">
        <v>38890.1</v>
      </c>
      <c r="AN1007" s="17">
        <f t="shared" si="112"/>
        <v>2.5624872337201103</v>
      </c>
      <c r="AO1007" s="36">
        <f t="shared" si="106"/>
        <v>0.36339522546419101</v>
      </c>
      <c r="AP1007" s="37">
        <f t="shared" si="107"/>
        <v>0.36339522546419101</v>
      </c>
      <c r="AQ1007" s="42"/>
      <c r="AR1007" s="39">
        <v>15176.699999999999</v>
      </c>
      <c r="AS1007" s="22">
        <f t="shared" si="109"/>
        <v>2.8326315997548877</v>
      </c>
      <c r="AT1007" s="40">
        <v>42990</v>
      </c>
    </row>
    <row r="1008" spans="1:46" ht="47.25" x14ac:dyDescent="0.25">
      <c r="A1008" s="17"/>
      <c r="B1008" s="18" t="s">
        <v>1244</v>
      </c>
      <c r="C1008" s="19" t="s">
        <v>1971</v>
      </c>
      <c r="D1008" s="20" t="s">
        <v>1841</v>
      </c>
      <c r="E1008" s="49" t="s">
        <v>2277</v>
      </c>
      <c r="F1008" s="22" t="str">
        <f t="shared" si="108"/>
        <v>S009A00A57</v>
      </c>
      <c r="G1008" s="22" t="s">
        <v>100</v>
      </c>
      <c r="H1008" s="23" t="s">
        <v>101</v>
      </c>
      <c r="I1008" s="24" t="s">
        <v>102</v>
      </c>
      <c r="J1008" s="50" t="s">
        <v>2276</v>
      </c>
      <c r="K1008" s="17" t="s">
        <v>1249</v>
      </c>
      <c r="L1008" s="17" t="s">
        <v>1385</v>
      </c>
      <c r="M1008" s="28">
        <v>300</v>
      </c>
      <c r="N1008" s="28"/>
      <c r="O1008" s="28">
        <v>99</v>
      </c>
      <c r="P1008" s="28"/>
      <c r="Q1008" s="27">
        <v>-7</v>
      </c>
      <c r="R1008" s="28">
        <f t="shared" si="110"/>
        <v>392</v>
      </c>
      <c r="S1008" s="29">
        <v>392</v>
      </c>
      <c r="T1008" s="30">
        <f t="shared" si="111"/>
        <v>0</v>
      </c>
      <c r="U1008" s="31">
        <v>43159</v>
      </c>
      <c r="V1008" s="32">
        <v>0</v>
      </c>
      <c r="W1008" s="32">
        <v>0</v>
      </c>
      <c r="X1008" s="32">
        <v>0</v>
      </c>
      <c r="Y1008" s="32">
        <v>0</v>
      </c>
      <c r="Z1008" s="33">
        <v>0</v>
      </c>
      <c r="AA1008" s="33">
        <v>8</v>
      </c>
      <c r="AB1008" s="33">
        <v>12</v>
      </c>
      <c r="AC1008" s="33">
        <v>10</v>
      </c>
      <c r="AD1008" s="33">
        <v>11</v>
      </c>
      <c r="AE1008" s="33">
        <v>13</v>
      </c>
      <c r="AF1008" s="33">
        <v>20</v>
      </c>
      <c r="AG1008" s="33">
        <v>11</v>
      </c>
      <c r="AH1008" s="33">
        <v>12</v>
      </c>
      <c r="AI1008" s="33">
        <v>18</v>
      </c>
      <c r="AJ1008" s="33">
        <v>21</v>
      </c>
      <c r="AK1008" s="33">
        <v>24</v>
      </c>
      <c r="AL1008" s="34">
        <v>160</v>
      </c>
      <c r="AM1008" s="35">
        <v>37615.29</v>
      </c>
      <c r="AN1008" s="17">
        <f t="shared" si="112"/>
        <v>2.4784893949277511</v>
      </c>
      <c r="AO1008" s="36">
        <f t="shared" si="106"/>
        <v>0.40816326530612246</v>
      </c>
      <c r="AP1008" s="37">
        <f t="shared" si="107"/>
        <v>0.40816326530612246</v>
      </c>
      <c r="AQ1008" s="42"/>
      <c r="AR1008" s="39">
        <v>15176.699999999999</v>
      </c>
      <c r="AS1008" s="22">
        <f t="shared" si="109"/>
        <v>2.8326315997548877</v>
      </c>
      <c r="AT1008" s="40">
        <v>42990</v>
      </c>
    </row>
    <row r="1009" spans="1:46" ht="47.25" x14ac:dyDescent="0.25">
      <c r="A1009" s="17"/>
      <c r="B1009" s="18" t="s">
        <v>1244</v>
      </c>
      <c r="C1009" s="19" t="s">
        <v>1971</v>
      </c>
      <c r="D1009" s="20" t="s">
        <v>950</v>
      </c>
      <c r="E1009" s="49" t="s">
        <v>2278</v>
      </c>
      <c r="F1009" s="22" t="str">
        <f t="shared" si="108"/>
        <v>S010A00A01</v>
      </c>
      <c r="G1009" s="22" t="s">
        <v>100</v>
      </c>
      <c r="H1009" s="23" t="s">
        <v>101</v>
      </c>
      <c r="I1009" s="24" t="s">
        <v>102</v>
      </c>
      <c r="J1009" s="50" t="s">
        <v>2279</v>
      </c>
      <c r="K1009" s="17" t="s">
        <v>1249</v>
      </c>
      <c r="L1009" s="17" t="s">
        <v>713</v>
      </c>
      <c r="M1009" s="28">
        <v>300</v>
      </c>
      <c r="N1009" s="28"/>
      <c r="O1009" s="28">
        <v>77</v>
      </c>
      <c r="P1009" s="28"/>
      <c r="Q1009" s="27"/>
      <c r="R1009" s="28">
        <f t="shared" si="110"/>
        <v>377</v>
      </c>
      <c r="S1009" s="29">
        <v>377</v>
      </c>
      <c r="T1009" s="30">
        <f t="shared" si="111"/>
        <v>0</v>
      </c>
      <c r="U1009" s="31">
        <v>43159</v>
      </c>
      <c r="V1009" s="32">
        <v>0</v>
      </c>
      <c r="W1009" s="32">
        <v>0</v>
      </c>
      <c r="X1009" s="32">
        <v>0</v>
      </c>
      <c r="Y1009" s="32">
        <v>0</v>
      </c>
      <c r="Z1009" s="33">
        <v>1</v>
      </c>
      <c r="AA1009" s="33">
        <v>6</v>
      </c>
      <c r="AB1009" s="33">
        <v>7</v>
      </c>
      <c r="AC1009" s="33">
        <v>11</v>
      </c>
      <c r="AD1009" s="33">
        <v>9</v>
      </c>
      <c r="AE1009" s="33">
        <v>3</v>
      </c>
      <c r="AF1009" s="33">
        <v>6</v>
      </c>
      <c r="AG1009" s="33">
        <v>10</v>
      </c>
      <c r="AH1009" s="33">
        <v>6</v>
      </c>
      <c r="AI1009" s="33">
        <v>4</v>
      </c>
      <c r="AJ1009" s="33">
        <v>10</v>
      </c>
      <c r="AK1009" s="33">
        <v>14</v>
      </c>
      <c r="AL1009" s="34">
        <v>87</v>
      </c>
      <c r="AM1009" s="35">
        <v>38276.07</v>
      </c>
      <c r="AN1009" s="17">
        <f t="shared" si="112"/>
        <v>2.6629239513834295</v>
      </c>
      <c r="AO1009" s="36">
        <f t="shared" si="106"/>
        <v>0.23076923076923078</v>
      </c>
      <c r="AP1009" s="37">
        <f t="shared" si="107"/>
        <v>0.23076923076923078</v>
      </c>
      <c r="AQ1009" s="42"/>
      <c r="AR1009" s="39">
        <v>14373.699999999999</v>
      </c>
      <c r="AS1009" s="22">
        <f t="shared" si="109"/>
        <v>2.9908791751601886</v>
      </c>
      <c r="AT1009" s="40">
        <v>42990</v>
      </c>
    </row>
    <row r="1010" spans="1:46" ht="47.25" x14ac:dyDescent="0.25">
      <c r="A1010" s="17"/>
      <c r="B1010" s="18" t="s">
        <v>1244</v>
      </c>
      <c r="C1010" s="19" t="s">
        <v>1971</v>
      </c>
      <c r="D1010" s="20" t="s">
        <v>950</v>
      </c>
      <c r="E1010" s="49" t="s">
        <v>2280</v>
      </c>
      <c r="F1010" s="22" t="str">
        <f t="shared" si="108"/>
        <v>S010A00A9&amp;</v>
      </c>
      <c r="G1010" s="22" t="s">
        <v>100</v>
      </c>
      <c r="H1010" s="23" t="s">
        <v>101</v>
      </c>
      <c r="I1010" s="24" t="s">
        <v>102</v>
      </c>
      <c r="J1010" s="50" t="s">
        <v>2279</v>
      </c>
      <c r="K1010" s="17" t="s">
        <v>1249</v>
      </c>
      <c r="L1010" s="17" t="s">
        <v>2281</v>
      </c>
      <c r="M1010" s="28">
        <v>300</v>
      </c>
      <c r="N1010" s="28"/>
      <c r="O1010" s="28">
        <v>99</v>
      </c>
      <c r="P1010" s="28"/>
      <c r="Q1010" s="27">
        <v>-16</v>
      </c>
      <c r="R1010" s="28">
        <f t="shared" si="110"/>
        <v>383</v>
      </c>
      <c r="S1010" s="29">
        <v>383</v>
      </c>
      <c r="T1010" s="30">
        <f t="shared" si="111"/>
        <v>0</v>
      </c>
      <c r="U1010" s="31">
        <v>43159</v>
      </c>
      <c r="V1010" s="32">
        <v>0</v>
      </c>
      <c r="W1010" s="32">
        <v>0</v>
      </c>
      <c r="X1010" s="32">
        <v>0</v>
      </c>
      <c r="Y1010" s="32">
        <v>0</v>
      </c>
      <c r="Z1010" s="33">
        <v>0</v>
      </c>
      <c r="AA1010" s="33">
        <v>3</v>
      </c>
      <c r="AB1010" s="33">
        <v>2</v>
      </c>
      <c r="AC1010" s="33">
        <v>7</v>
      </c>
      <c r="AD1010" s="33">
        <v>14</v>
      </c>
      <c r="AE1010" s="33">
        <v>12</v>
      </c>
      <c r="AF1010" s="33">
        <v>7</v>
      </c>
      <c r="AG1010" s="33">
        <v>10</v>
      </c>
      <c r="AH1010" s="33">
        <v>12</v>
      </c>
      <c r="AI1010" s="33">
        <v>13</v>
      </c>
      <c r="AJ1010" s="33">
        <v>7</v>
      </c>
      <c r="AK1010" s="33">
        <v>14</v>
      </c>
      <c r="AL1010" s="34">
        <v>101</v>
      </c>
      <c r="AM1010" s="35">
        <v>37990.21</v>
      </c>
      <c r="AN1010" s="17">
        <f t="shared" si="112"/>
        <v>2.6430362397990774</v>
      </c>
      <c r="AO1010" s="36">
        <f t="shared" si="106"/>
        <v>0.26370757180156656</v>
      </c>
      <c r="AP1010" s="37">
        <f t="shared" si="107"/>
        <v>0.26370757180156656</v>
      </c>
      <c r="AQ1010" s="42"/>
      <c r="AR1010" s="39">
        <v>14373.699999999999</v>
      </c>
      <c r="AS1010" s="22">
        <f t="shared" si="109"/>
        <v>2.9908791751601886</v>
      </c>
      <c r="AT1010" s="40">
        <v>42990</v>
      </c>
    </row>
    <row r="1011" spans="1:46" ht="47.25" x14ac:dyDescent="0.25">
      <c r="A1011" s="17"/>
      <c r="B1011" s="18" t="s">
        <v>1244</v>
      </c>
      <c r="C1011" s="19" t="s">
        <v>2271</v>
      </c>
      <c r="D1011" s="20" t="s">
        <v>292</v>
      </c>
      <c r="E1011" s="49" t="s">
        <v>2282</v>
      </c>
      <c r="F1011" s="22" t="str">
        <f t="shared" si="108"/>
        <v>S015A00A01</v>
      </c>
      <c r="G1011" s="22" t="s">
        <v>100</v>
      </c>
      <c r="H1011" s="23" t="s">
        <v>101</v>
      </c>
      <c r="I1011" s="24" t="s">
        <v>2283</v>
      </c>
      <c r="J1011" s="50" t="s">
        <v>2284</v>
      </c>
      <c r="K1011" s="17" t="s">
        <v>1249</v>
      </c>
      <c r="L1011" s="17" t="s">
        <v>713</v>
      </c>
      <c r="M1011" s="28">
        <v>300</v>
      </c>
      <c r="N1011" s="28"/>
      <c r="O1011" s="28">
        <v>154</v>
      </c>
      <c r="P1011" s="28"/>
      <c r="Q1011" s="27">
        <v>-26</v>
      </c>
      <c r="R1011" s="28">
        <f t="shared" si="110"/>
        <v>428</v>
      </c>
      <c r="S1011" s="29">
        <v>428</v>
      </c>
      <c r="T1011" s="30">
        <f t="shared" si="111"/>
        <v>0</v>
      </c>
      <c r="U1011" s="31">
        <v>43159</v>
      </c>
      <c r="V1011" s="32">
        <v>0</v>
      </c>
      <c r="W1011" s="32">
        <v>0</v>
      </c>
      <c r="X1011" s="32">
        <v>0</v>
      </c>
      <c r="Y1011" s="32">
        <v>0</v>
      </c>
      <c r="Z1011" s="32">
        <v>0</v>
      </c>
      <c r="AA1011" s="32">
        <v>0</v>
      </c>
      <c r="AB1011" s="32">
        <v>0</v>
      </c>
      <c r="AC1011" s="32">
        <v>1</v>
      </c>
      <c r="AD1011" s="32">
        <v>6</v>
      </c>
      <c r="AE1011" s="32">
        <v>5</v>
      </c>
      <c r="AF1011" s="32">
        <v>10</v>
      </c>
      <c r="AG1011" s="32">
        <v>14</v>
      </c>
      <c r="AH1011" s="32">
        <v>12</v>
      </c>
      <c r="AI1011" s="33">
        <v>12</v>
      </c>
      <c r="AJ1011" s="33">
        <v>18</v>
      </c>
      <c r="AK1011" s="33">
        <v>31</v>
      </c>
      <c r="AL1011" s="34">
        <v>109</v>
      </c>
      <c r="AM1011" s="35">
        <v>28490.19</v>
      </c>
      <c r="AN1011" s="17">
        <f t="shared" si="112"/>
        <v>3.7347040702628296</v>
      </c>
      <c r="AO1011" s="36">
        <f t="shared" si="106"/>
        <v>0.25467289719626168</v>
      </c>
      <c r="AP1011" s="37">
        <f t="shared" si="107"/>
        <v>0.25467289719626168</v>
      </c>
      <c r="AQ1011" s="42"/>
      <c r="AR1011" s="39">
        <v>7628.5000000000009</v>
      </c>
      <c r="AS1011" s="22">
        <f t="shared" si="109"/>
        <v>5.2421839155797336</v>
      </c>
      <c r="AT1011" s="40">
        <v>39990</v>
      </c>
    </row>
    <row r="1012" spans="1:46" ht="47.25" x14ac:dyDescent="0.25">
      <c r="A1012" s="17"/>
      <c r="B1012" s="18" t="s">
        <v>1244</v>
      </c>
      <c r="C1012" s="19" t="s">
        <v>2271</v>
      </c>
      <c r="D1012" s="20" t="s">
        <v>292</v>
      </c>
      <c r="E1012" s="49" t="s">
        <v>2285</v>
      </c>
      <c r="F1012" s="22" t="str">
        <f t="shared" si="108"/>
        <v>S015A00A25</v>
      </c>
      <c r="G1012" s="22" t="s">
        <v>100</v>
      </c>
      <c r="H1012" s="23" t="s">
        <v>101</v>
      </c>
      <c r="I1012" s="24" t="s">
        <v>2283</v>
      </c>
      <c r="J1012" s="50" t="s">
        <v>2284</v>
      </c>
      <c r="K1012" s="17" t="s">
        <v>1249</v>
      </c>
      <c r="L1012" s="17" t="s">
        <v>163</v>
      </c>
      <c r="M1012" s="28">
        <v>300</v>
      </c>
      <c r="N1012" s="28"/>
      <c r="O1012" s="28">
        <v>99</v>
      </c>
      <c r="P1012" s="28"/>
      <c r="Q1012" s="27">
        <v>-8</v>
      </c>
      <c r="R1012" s="28">
        <f t="shared" si="110"/>
        <v>391</v>
      </c>
      <c r="S1012" s="29">
        <v>391</v>
      </c>
      <c r="T1012" s="30">
        <f t="shared" si="111"/>
        <v>0</v>
      </c>
      <c r="U1012" s="31">
        <v>43159</v>
      </c>
      <c r="V1012" s="32">
        <v>0</v>
      </c>
      <c r="W1012" s="32">
        <v>0</v>
      </c>
      <c r="X1012" s="32">
        <v>0</v>
      </c>
      <c r="Y1012" s="32">
        <v>0</v>
      </c>
      <c r="Z1012" s="32">
        <v>0</v>
      </c>
      <c r="AA1012" s="32">
        <v>0</v>
      </c>
      <c r="AB1012" s="32">
        <v>0</v>
      </c>
      <c r="AC1012" s="32">
        <v>1</v>
      </c>
      <c r="AD1012" s="32">
        <v>14</v>
      </c>
      <c r="AE1012" s="32">
        <v>11</v>
      </c>
      <c r="AF1012" s="32">
        <v>14</v>
      </c>
      <c r="AG1012" s="32">
        <v>7</v>
      </c>
      <c r="AH1012" s="32">
        <v>5</v>
      </c>
      <c r="AI1012" s="33">
        <v>10</v>
      </c>
      <c r="AJ1012" s="33">
        <v>13</v>
      </c>
      <c r="AK1012" s="33">
        <v>16</v>
      </c>
      <c r="AL1012" s="34">
        <v>91</v>
      </c>
      <c r="AM1012" s="35">
        <v>29458.81</v>
      </c>
      <c r="AN1012" s="17">
        <f t="shared" si="112"/>
        <v>3.8616779183325685</v>
      </c>
      <c r="AO1012" s="36">
        <f t="shared" si="106"/>
        <v>0.23273657289002558</v>
      </c>
      <c r="AP1012" s="37">
        <f t="shared" si="107"/>
        <v>0.23273657289002558</v>
      </c>
      <c r="AQ1012" s="42"/>
      <c r="AR1012" s="39">
        <v>7628.5000000000009</v>
      </c>
      <c r="AS1012" s="22">
        <f t="shared" si="109"/>
        <v>5.2421839155797336</v>
      </c>
      <c r="AT1012" s="40">
        <v>39990</v>
      </c>
    </row>
    <row r="1013" spans="1:46" ht="47.25" x14ac:dyDescent="0.25">
      <c r="A1013" s="17"/>
      <c r="B1013" s="18" t="s">
        <v>1244</v>
      </c>
      <c r="C1013" s="19" t="s">
        <v>2271</v>
      </c>
      <c r="D1013" s="20" t="s">
        <v>292</v>
      </c>
      <c r="E1013" s="49" t="s">
        <v>2286</v>
      </c>
      <c r="F1013" s="22" t="str">
        <f t="shared" si="108"/>
        <v>S015A00A36</v>
      </c>
      <c r="G1013" s="22" t="s">
        <v>100</v>
      </c>
      <c r="H1013" s="23" t="s">
        <v>101</v>
      </c>
      <c r="I1013" s="24" t="s">
        <v>2283</v>
      </c>
      <c r="J1013" s="50" t="s">
        <v>2284</v>
      </c>
      <c r="K1013" s="17" t="s">
        <v>1249</v>
      </c>
      <c r="L1013" s="17" t="s">
        <v>727</v>
      </c>
      <c r="M1013" s="28">
        <v>300</v>
      </c>
      <c r="N1013" s="28"/>
      <c r="O1013" s="28">
        <v>99</v>
      </c>
      <c r="P1013" s="28"/>
      <c r="Q1013" s="27">
        <v>-16</v>
      </c>
      <c r="R1013" s="28">
        <f t="shared" si="110"/>
        <v>383</v>
      </c>
      <c r="S1013" s="29">
        <v>383</v>
      </c>
      <c r="T1013" s="30">
        <f t="shared" si="111"/>
        <v>0</v>
      </c>
      <c r="U1013" s="31">
        <v>43159</v>
      </c>
      <c r="V1013" s="32">
        <v>0</v>
      </c>
      <c r="W1013" s="32">
        <v>0</v>
      </c>
      <c r="X1013" s="32">
        <v>0</v>
      </c>
      <c r="Y1013" s="32">
        <v>0</v>
      </c>
      <c r="Z1013" s="32">
        <v>0</v>
      </c>
      <c r="AA1013" s="32">
        <v>0</v>
      </c>
      <c r="AB1013" s="32">
        <v>0</v>
      </c>
      <c r="AC1013" s="32">
        <v>5</v>
      </c>
      <c r="AD1013" s="32">
        <v>14</v>
      </c>
      <c r="AE1013" s="32">
        <v>18</v>
      </c>
      <c r="AF1013" s="32">
        <v>16</v>
      </c>
      <c r="AG1013" s="32">
        <v>13</v>
      </c>
      <c r="AH1013" s="32">
        <v>11</v>
      </c>
      <c r="AI1013" s="33">
        <v>12</v>
      </c>
      <c r="AJ1013" s="33">
        <v>25</v>
      </c>
      <c r="AK1013" s="33">
        <v>26</v>
      </c>
      <c r="AL1013" s="34">
        <v>140</v>
      </c>
      <c r="AM1013" s="35">
        <v>28855.5</v>
      </c>
      <c r="AN1013" s="17">
        <f t="shared" si="112"/>
        <v>3.7825915972995996</v>
      </c>
      <c r="AO1013" s="36">
        <f t="shared" si="106"/>
        <v>0.36553524804177545</v>
      </c>
      <c r="AP1013" s="37">
        <f t="shared" si="107"/>
        <v>0.36553524804177545</v>
      </c>
      <c r="AQ1013" s="42"/>
      <c r="AR1013" s="39">
        <v>7628.5000000000009</v>
      </c>
      <c r="AS1013" s="22">
        <f t="shared" si="109"/>
        <v>5.2421839155797336</v>
      </c>
      <c r="AT1013" s="40">
        <v>39990</v>
      </c>
    </row>
    <row r="1014" spans="1:46" ht="47.25" x14ac:dyDescent="0.25">
      <c r="A1014" s="17"/>
      <c r="B1014" s="18" t="s">
        <v>1244</v>
      </c>
      <c r="C1014" s="19" t="s">
        <v>2287</v>
      </c>
      <c r="D1014" s="20" t="s">
        <v>292</v>
      </c>
      <c r="E1014" s="49" t="s">
        <v>2288</v>
      </c>
      <c r="F1014" s="22" t="str">
        <f t="shared" si="108"/>
        <v>S038A00A01</v>
      </c>
      <c r="G1014" s="22" t="s">
        <v>100</v>
      </c>
      <c r="H1014" s="17" t="s">
        <v>392</v>
      </c>
      <c r="I1014" s="24" t="s">
        <v>102</v>
      </c>
      <c r="J1014" s="50" t="s">
        <v>2289</v>
      </c>
      <c r="K1014" s="17" t="s">
        <v>1249</v>
      </c>
      <c r="L1014" s="17" t="s">
        <v>713</v>
      </c>
      <c r="M1014" s="28">
        <v>170</v>
      </c>
      <c r="N1014" s="28">
        <v>80</v>
      </c>
      <c r="O1014" s="28"/>
      <c r="P1014" s="28"/>
      <c r="Q1014" s="27"/>
      <c r="R1014" s="28">
        <f t="shared" si="110"/>
        <v>250</v>
      </c>
      <c r="S1014" s="29">
        <v>250</v>
      </c>
      <c r="T1014" s="30">
        <f t="shared" si="111"/>
        <v>0</v>
      </c>
      <c r="U1014" s="31">
        <v>43159</v>
      </c>
      <c r="V1014" s="32">
        <v>0</v>
      </c>
      <c r="W1014" s="32">
        <v>2</v>
      </c>
      <c r="X1014" s="32">
        <v>5</v>
      </c>
      <c r="Y1014" s="32">
        <v>7</v>
      </c>
      <c r="Z1014" s="33">
        <v>7</v>
      </c>
      <c r="AA1014" s="33">
        <v>8</v>
      </c>
      <c r="AB1014" s="33">
        <v>3</v>
      </c>
      <c r="AC1014" s="33">
        <v>4</v>
      </c>
      <c r="AD1014" s="33">
        <v>3</v>
      </c>
      <c r="AE1014" s="33">
        <v>3</v>
      </c>
      <c r="AF1014" s="33">
        <v>8</v>
      </c>
      <c r="AG1014" s="33">
        <v>9</v>
      </c>
      <c r="AH1014" s="33">
        <v>3</v>
      </c>
      <c r="AI1014" s="33">
        <v>0</v>
      </c>
      <c r="AJ1014" s="33">
        <v>3</v>
      </c>
      <c r="AK1014" s="33">
        <v>2</v>
      </c>
      <c r="AL1014" s="34">
        <v>67</v>
      </c>
      <c r="AM1014" s="35">
        <v>36990.5</v>
      </c>
      <c r="AN1014" s="17">
        <f t="shared" si="112"/>
        <v>5.4194564500769165</v>
      </c>
      <c r="AO1014" s="36">
        <f t="shared" si="106"/>
        <v>0.26800000000000002</v>
      </c>
      <c r="AP1014" s="37">
        <f t="shared" si="107"/>
        <v>0.26800000000000002</v>
      </c>
      <c r="AQ1014" s="42"/>
      <c r="AR1014" s="39">
        <v>6825.5000000000009</v>
      </c>
      <c r="AS1014" s="22">
        <f t="shared" si="109"/>
        <v>7.3240055673577018</v>
      </c>
      <c r="AT1014" s="40">
        <v>49990</v>
      </c>
    </row>
    <row r="1015" spans="1:46" ht="47.25" x14ac:dyDescent="0.25">
      <c r="A1015" s="17"/>
      <c r="B1015" s="18" t="s">
        <v>1244</v>
      </c>
      <c r="C1015" s="19" t="s">
        <v>2287</v>
      </c>
      <c r="D1015" s="20" t="s">
        <v>292</v>
      </c>
      <c r="E1015" s="49" t="s">
        <v>2290</v>
      </c>
      <c r="F1015" s="22" t="str">
        <f t="shared" si="108"/>
        <v>S038A00A45</v>
      </c>
      <c r="G1015" s="22" t="s">
        <v>100</v>
      </c>
      <c r="H1015" s="17" t="s">
        <v>392</v>
      </c>
      <c r="I1015" s="24" t="s">
        <v>102</v>
      </c>
      <c r="J1015" s="50" t="s">
        <v>2289</v>
      </c>
      <c r="K1015" s="17" t="s">
        <v>1249</v>
      </c>
      <c r="L1015" s="17" t="s">
        <v>2291</v>
      </c>
      <c r="M1015" s="28">
        <v>170</v>
      </c>
      <c r="N1015" s="28">
        <v>80</v>
      </c>
      <c r="O1015" s="28"/>
      <c r="P1015" s="28"/>
      <c r="Q1015" s="27"/>
      <c r="R1015" s="28">
        <f t="shared" si="110"/>
        <v>250</v>
      </c>
      <c r="S1015" s="29">
        <v>250</v>
      </c>
      <c r="T1015" s="30">
        <f t="shared" si="111"/>
        <v>0</v>
      </c>
      <c r="U1015" s="31">
        <v>43159</v>
      </c>
      <c r="V1015" s="32">
        <v>0</v>
      </c>
      <c r="W1015" s="32">
        <v>2</v>
      </c>
      <c r="X1015" s="32">
        <v>3</v>
      </c>
      <c r="Y1015" s="32">
        <v>4</v>
      </c>
      <c r="Z1015" s="33">
        <v>2</v>
      </c>
      <c r="AA1015" s="33">
        <v>1</v>
      </c>
      <c r="AB1015" s="33">
        <v>5</v>
      </c>
      <c r="AC1015" s="33">
        <v>2</v>
      </c>
      <c r="AD1015" s="33">
        <v>7</v>
      </c>
      <c r="AE1015" s="33">
        <v>8</v>
      </c>
      <c r="AF1015" s="33">
        <v>5</v>
      </c>
      <c r="AG1015" s="33">
        <v>9</v>
      </c>
      <c r="AH1015" s="33">
        <v>2</v>
      </c>
      <c r="AI1015" s="33">
        <v>6</v>
      </c>
      <c r="AJ1015" s="33">
        <v>2</v>
      </c>
      <c r="AK1015" s="33">
        <v>4</v>
      </c>
      <c r="AL1015" s="34">
        <v>62</v>
      </c>
      <c r="AM1015" s="35">
        <v>38490.25</v>
      </c>
      <c r="AN1015" s="17">
        <f t="shared" si="112"/>
        <v>5.6391839425683097</v>
      </c>
      <c r="AO1015" s="36">
        <f t="shared" si="106"/>
        <v>0.248</v>
      </c>
      <c r="AP1015" s="37">
        <f t="shared" si="107"/>
        <v>0.248</v>
      </c>
      <c r="AQ1015" s="42"/>
      <c r="AR1015" s="39">
        <v>6825.5000000000009</v>
      </c>
      <c r="AS1015" s="22">
        <f t="shared" si="109"/>
        <v>7.3240055673577018</v>
      </c>
      <c r="AT1015" s="40">
        <v>49990</v>
      </c>
    </row>
    <row r="1016" spans="1:46" ht="47.25" x14ac:dyDescent="0.25">
      <c r="A1016" s="17"/>
      <c r="B1016" s="18" t="s">
        <v>1244</v>
      </c>
      <c r="C1016" s="19" t="s">
        <v>2292</v>
      </c>
      <c r="D1016" s="20" t="s">
        <v>129</v>
      </c>
      <c r="E1016" s="49" t="s">
        <v>2293</v>
      </c>
      <c r="F1016" s="22" t="str">
        <f t="shared" si="108"/>
        <v>S056A00A8A</v>
      </c>
      <c r="G1016" s="22" t="s">
        <v>100</v>
      </c>
      <c r="H1016" s="17" t="s">
        <v>392</v>
      </c>
      <c r="I1016" s="24" t="s">
        <v>2294</v>
      </c>
      <c r="J1016" s="50" t="s">
        <v>2295</v>
      </c>
      <c r="K1016" s="17" t="s">
        <v>1249</v>
      </c>
      <c r="L1016" s="17" t="s">
        <v>766</v>
      </c>
      <c r="M1016" s="28">
        <v>120</v>
      </c>
      <c r="N1016" s="28">
        <v>24</v>
      </c>
      <c r="O1016" s="28"/>
      <c r="P1016" s="28"/>
      <c r="Q1016" s="27">
        <v>-18</v>
      </c>
      <c r="R1016" s="28">
        <f t="shared" si="110"/>
        <v>126</v>
      </c>
      <c r="S1016" s="29">
        <v>126</v>
      </c>
      <c r="T1016" s="30">
        <f t="shared" si="111"/>
        <v>0</v>
      </c>
      <c r="U1016" s="31">
        <v>43159</v>
      </c>
      <c r="V1016" s="32">
        <v>0</v>
      </c>
      <c r="W1016" s="32">
        <v>0</v>
      </c>
      <c r="X1016" s="32">
        <v>0</v>
      </c>
      <c r="Y1016" s="32">
        <v>0</v>
      </c>
      <c r="Z1016" s="32">
        <v>0</v>
      </c>
      <c r="AA1016" s="32">
        <v>0</v>
      </c>
      <c r="AB1016" s="32">
        <v>0</v>
      </c>
      <c r="AC1016" s="32">
        <v>1</v>
      </c>
      <c r="AD1016" s="32">
        <v>1</v>
      </c>
      <c r="AE1016" s="32">
        <v>1</v>
      </c>
      <c r="AF1016" s="32">
        <v>1</v>
      </c>
      <c r="AG1016" s="32">
        <v>3</v>
      </c>
      <c r="AH1016" s="32">
        <v>3</v>
      </c>
      <c r="AI1016" s="32">
        <v>4</v>
      </c>
      <c r="AJ1016" s="32">
        <v>3</v>
      </c>
      <c r="AK1016" s="32">
        <v>4</v>
      </c>
      <c r="AL1016" s="34">
        <v>21</v>
      </c>
      <c r="AM1016" s="35">
        <v>57740.25</v>
      </c>
      <c r="AN1016" s="17">
        <f t="shared" si="112"/>
        <v>4.1909090909090905</v>
      </c>
      <c r="AO1016" s="36">
        <f t="shared" si="106"/>
        <v>0.16666666666666666</v>
      </c>
      <c r="AP1016" s="37">
        <f t="shared" si="107"/>
        <v>0.16666666666666666</v>
      </c>
      <c r="AQ1016" s="42"/>
      <c r="AR1016" s="39">
        <v>13777.500000000002</v>
      </c>
      <c r="AS1016" s="22">
        <f t="shared" si="109"/>
        <v>4.35420068953003</v>
      </c>
      <c r="AT1016" s="40">
        <v>59990</v>
      </c>
    </row>
    <row r="1017" spans="1:46" ht="47.25" x14ac:dyDescent="0.25">
      <c r="A1017" s="17"/>
      <c r="B1017" s="18" t="s">
        <v>1244</v>
      </c>
      <c r="C1017" s="19" t="s">
        <v>2292</v>
      </c>
      <c r="D1017" s="20" t="s">
        <v>129</v>
      </c>
      <c r="E1017" s="49" t="s">
        <v>2296</v>
      </c>
      <c r="F1017" s="22" t="str">
        <f t="shared" si="108"/>
        <v>S056A00N71</v>
      </c>
      <c r="G1017" s="22" t="s">
        <v>100</v>
      </c>
      <c r="H1017" s="17" t="s">
        <v>392</v>
      </c>
      <c r="I1017" s="24" t="s">
        <v>2294</v>
      </c>
      <c r="J1017" s="50" t="s">
        <v>2295</v>
      </c>
      <c r="K1017" s="17" t="s">
        <v>1249</v>
      </c>
      <c r="L1017" s="17" t="s">
        <v>2214</v>
      </c>
      <c r="M1017" s="28">
        <v>120</v>
      </c>
      <c r="N1017" s="28">
        <v>24</v>
      </c>
      <c r="O1017" s="28"/>
      <c r="P1017" s="28"/>
      <c r="Q1017" s="27">
        <v>-18</v>
      </c>
      <c r="R1017" s="28">
        <f t="shared" si="110"/>
        <v>126</v>
      </c>
      <c r="S1017" s="29">
        <v>126</v>
      </c>
      <c r="T1017" s="30">
        <f t="shared" si="111"/>
        <v>0</v>
      </c>
      <c r="U1017" s="31">
        <v>43159</v>
      </c>
      <c r="V1017" s="32">
        <v>0</v>
      </c>
      <c r="W1017" s="32">
        <v>0</v>
      </c>
      <c r="X1017" s="32">
        <v>0</v>
      </c>
      <c r="Y1017" s="32">
        <v>0</v>
      </c>
      <c r="Z1017" s="32">
        <v>0</v>
      </c>
      <c r="AA1017" s="32">
        <v>0</v>
      </c>
      <c r="AB1017" s="32">
        <v>1</v>
      </c>
      <c r="AC1017" s="32">
        <v>2</v>
      </c>
      <c r="AD1017" s="32">
        <v>0</v>
      </c>
      <c r="AE1017" s="32">
        <v>5</v>
      </c>
      <c r="AF1017" s="32">
        <v>3</v>
      </c>
      <c r="AG1017" s="32">
        <v>6</v>
      </c>
      <c r="AH1017" s="32">
        <v>3</v>
      </c>
      <c r="AI1017" s="32">
        <v>2</v>
      </c>
      <c r="AJ1017" s="32">
        <v>1</v>
      </c>
      <c r="AK1017" s="32">
        <v>4</v>
      </c>
      <c r="AL1017" s="34">
        <v>27</v>
      </c>
      <c r="AM1017" s="35">
        <v>59990</v>
      </c>
      <c r="AN1017" s="17">
        <f t="shared" si="112"/>
        <v>4.35420068953003</v>
      </c>
      <c r="AO1017" s="36">
        <f t="shared" si="106"/>
        <v>0.21428571428571427</v>
      </c>
      <c r="AP1017" s="37">
        <f t="shared" si="107"/>
        <v>0.21428571428571427</v>
      </c>
      <c r="AQ1017" s="42"/>
      <c r="AR1017" s="39">
        <v>13777.500000000002</v>
      </c>
      <c r="AS1017" s="22">
        <f t="shared" si="109"/>
        <v>4.35420068953003</v>
      </c>
      <c r="AT1017" s="40">
        <v>59990</v>
      </c>
    </row>
    <row r="1018" spans="1:46" ht="47.25" x14ac:dyDescent="0.25">
      <c r="A1018" s="17"/>
      <c r="B1018" s="18" t="s">
        <v>1244</v>
      </c>
      <c r="C1018" s="19" t="s">
        <v>2292</v>
      </c>
      <c r="D1018" s="20" t="s">
        <v>132</v>
      </c>
      <c r="E1018" s="49" t="s">
        <v>2297</v>
      </c>
      <c r="F1018" s="22" t="str">
        <f t="shared" si="108"/>
        <v>S057A00A01</v>
      </c>
      <c r="G1018" s="22" t="s">
        <v>100</v>
      </c>
      <c r="H1018" s="17" t="s">
        <v>392</v>
      </c>
      <c r="I1018" s="24">
        <v>4137</v>
      </c>
      <c r="J1018" s="50" t="s">
        <v>2298</v>
      </c>
      <c r="K1018" s="17" t="s">
        <v>1249</v>
      </c>
      <c r="L1018" s="17" t="s">
        <v>713</v>
      </c>
      <c r="M1018" s="28">
        <v>120</v>
      </c>
      <c r="N1018" s="28">
        <v>24</v>
      </c>
      <c r="O1018" s="28"/>
      <c r="P1018" s="28"/>
      <c r="Q1018" s="18"/>
      <c r="R1018" s="28">
        <f t="shared" si="110"/>
        <v>144</v>
      </c>
      <c r="S1018" s="29">
        <v>144</v>
      </c>
      <c r="T1018" s="30">
        <f t="shared" si="111"/>
        <v>0</v>
      </c>
      <c r="U1018" s="31">
        <v>43159</v>
      </c>
      <c r="V1018" s="32">
        <v>0</v>
      </c>
      <c r="W1018" s="32">
        <v>0</v>
      </c>
      <c r="X1018" s="32">
        <v>0</v>
      </c>
      <c r="Y1018" s="32">
        <v>0</v>
      </c>
      <c r="Z1018" s="32">
        <v>0</v>
      </c>
      <c r="AA1018" s="32">
        <v>0</v>
      </c>
      <c r="AB1018" s="32">
        <v>2</v>
      </c>
      <c r="AC1018" s="32">
        <v>3</v>
      </c>
      <c r="AD1018" s="32">
        <v>2</v>
      </c>
      <c r="AE1018" s="32">
        <v>3</v>
      </c>
      <c r="AF1018" s="32">
        <v>7</v>
      </c>
      <c r="AG1018" s="32">
        <v>7</v>
      </c>
      <c r="AH1018" s="32">
        <v>5</v>
      </c>
      <c r="AI1018" s="32">
        <v>9</v>
      </c>
      <c r="AJ1018" s="32">
        <v>8</v>
      </c>
      <c r="AK1018" s="32">
        <v>10</v>
      </c>
      <c r="AL1018" s="34">
        <v>56</v>
      </c>
      <c r="AM1018" s="35">
        <v>58190.2</v>
      </c>
      <c r="AN1018" s="17">
        <f t="shared" si="112"/>
        <v>4.0770853039061121</v>
      </c>
      <c r="AO1018" s="36">
        <f t="shared" si="106"/>
        <v>0.3888888888888889</v>
      </c>
      <c r="AP1018" s="37">
        <f t="shared" si="107"/>
        <v>0.3888888888888889</v>
      </c>
      <c r="AQ1018" s="42"/>
      <c r="AR1018" s="39">
        <v>14272.500000000002</v>
      </c>
      <c r="AS1018" s="22">
        <f t="shared" si="109"/>
        <v>4.2031879488526878</v>
      </c>
      <c r="AT1018" s="40">
        <v>59990</v>
      </c>
    </row>
    <row r="1019" spans="1:46" ht="47.25" x14ac:dyDescent="0.25">
      <c r="A1019" s="17"/>
      <c r="B1019" s="18" t="s">
        <v>1244</v>
      </c>
      <c r="C1019" s="19" t="s">
        <v>2292</v>
      </c>
      <c r="D1019" s="20" t="s">
        <v>132</v>
      </c>
      <c r="E1019" s="49" t="s">
        <v>2299</v>
      </c>
      <c r="F1019" s="22" t="str">
        <f t="shared" si="108"/>
        <v>S057A00A08</v>
      </c>
      <c r="G1019" s="22" t="s">
        <v>100</v>
      </c>
      <c r="H1019" s="17" t="s">
        <v>392</v>
      </c>
      <c r="I1019" s="24">
        <v>4137</v>
      </c>
      <c r="J1019" s="50" t="s">
        <v>2298</v>
      </c>
      <c r="K1019" s="17" t="s">
        <v>1249</v>
      </c>
      <c r="L1019" s="17" t="s">
        <v>738</v>
      </c>
      <c r="M1019" s="28">
        <v>120</v>
      </c>
      <c r="N1019" s="28">
        <v>24</v>
      </c>
      <c r="O1019" s="28"/>
      <c r="P1019" s="28"/>
      <c r="Q1019" s="18"/>
      <c r="R1019" s="28">
        <f t="shared" si="110"/>
        <v>144</v>
      </c>
      <c r="S1019" s="29">
        <v>144</v>
      </c>
      <c r="T1019" s="30">
        <f t="shared" si="111"/>
        <v>0</v>
      </c>
      <c r="U1019" s="31">
        <v>43159</v>
      </c>
      <c r="V1019" s="32">
        <v>0</v>
      </c>
      <c r="W1019" s="32">
        <v>0</v>
      </c>
      <c r="X1019" s="32">
        <v>0</v>
      </c>
      <c r="Y1019" s="32">
        <v>0</v>
      </c>
      <c r="Z1019" s="32">
        <v>0</v>
      </c>
      <c r="AA1019" s="32">
        <v>0</v>
      </c>
      <c r="AB1019" s="32">
        <v>4</v>
      </c>
      <c r="AC1019" s="32">
        <v>2</v>
      </c>
      <c r="AD1019" s="32">
        <v>8</v>
      </c>
      <c r="AE1019" s="32">
        <v>6</v>
      </c>
      <c r="AF1019" s="32">
        <v>5</v>
      </c>
      <c r="AG1019" s="32">
        <v>6</v>
      </c>
      <c r="AH1019" s="32">
        <v>7</v>
      </c>
      <c r="AI1019" s="32">
        <v>7</v>
      </c>
      <c r="AJ1019" s="32">
        <v>10</v>
      </c>
      <c r="AK1019" s="32">
        <v>10</v>
      </c>
      <c r="AL1019" s="34">
        <v>65</v>
      </c>
      <c r="AM1019" s="35">
        <v>55490.5</v>
      </c>
      <c r="AN1019" s="17">
        <f t="shared" si="112"/>
        <v>3.8879313364862491</v>
      </c>
      <c r="AO1019" s="36">
        <f t="shared" si="106"/>
        <v>0.4513888888888889</v>
      </c>
      <c r="AP1019" s="37">
        <f t="shared" si="107"/>
        <v>0.4513888888888889</v>
      </c>
      <c r="AQ1019" s="42"/>
      <c r="AR1019" s="39">
        <v>14272.500000000002</v>
      </c>
      <c r="AS1019" s="22">
        <f t="shared" si="109"/>
        <v>4.2031879488526878</v>
      </c>
      <c r="AT1019" s="40">
        <v>59990</v>
      </c>
    </row>
    <row r="1020" spans="1:46" ht="47.25" x14ac:dyDescent="0.25">
      <c r="A1020" s="17"/>
      <c r="B1020" s="18" t="s">
        <v>1244</v>
      </c>
      <c r="C1020" s="19" t="s">
        <v>2287</v>
      </c>
      <c r="D1020" s="20" t="s">
        <v>129</v>
      </c>
      <c r="E1020" s="49" t="s">
        <v>2300</v>
      </c>
      <c r="F1020" s="22" t="str">
        <f t="shared" si="108"/>
        <v>S060A00A01</v>
      </c>
      <c r="G1020" s="22" t="s">
        <v>100</v>
      </c>
      <c r="H1020" s="17" t="s">
        <v>392</v>
      </c>
      <c r="I1020" s="24" t="s">
        <v>2301</v>
      </c>
      <c r="J1020" s="50" t="s">
        <v>2302</v>
      </c>
      <c r="K1020" s="17" t="s">
        <v>1249</v>
      </c>
      <c r="L1020" s="17" t="s">
        <v>2303</v>
      </c>
      <c r="M1020" s="28">
        <v>100</v>
      </c>
      <c r="N1020" s="28">
        <v>16</v>
      </c>
      <c r="O1020" s="28"/>
      <c r="P1020" s="28"/>
      <c r="Q1020" s="18"/>
      <c r="R1020" s="28">
        <f t="shared" si="110"/>
        <v>116</v>
      </c>
      <c r="S1020" s="29">
        <v>116</v>
      </c>
      <c r="T1020" s="30">
        <f t="shared" si="111"/>
        <v>0</v>
      </c>
      <c r="U1020" s="31">
        <v>43159</v>
      </c>
      <c r="V1020" s="32">
        <v>0</v>
      </c>
      <c r="W1020" s="32">
        <v>0</v>
      </c>
      <c r="X1020" s="32">
        <v>0</v>
      </c>
      <c r="Y1020" s="32">
        <v>0</v>
      </c>
      <c r="Z1020" s="32">
        <v>0</v>
      </c>
      <c r="AA1020" s="32">
        <v>0</v>
      </c>
      <c r="AB1020" s="32">
        <v>0</v>
      </c>
      <c r="AC1020" s="32">
        <v>2</v>
      </c>
      <c r="AD1020" s="32">
        <v>2</v>
      </c>
      <c r="AE1020" s="32">
        <v>3</v>
      </c>
      <c r="AF1020" s="32">
        <v>3</v>
      </c>
      <c r="AG1020" s="32">
        <v>4</v>
      </c>
      <c r="AH1020" s="32">
        <v>7</v>
      </c>
      <c r="AI1020" s="32">
        <v>11</v>
      </c>
      <c r="AJ1020" s="32">
        <v>9</v>
      </c>
      <c r="AK1020" s="32">
        <v>14</v>
      </c>
      <c r="AL1020" s="34">
        <v>55</v>
      </c>
      <c r="AM1020" s="35">
        <v>48383.07</v>
      </c>
      <c r="AN1020" s="17">
        <f t="shared" si="112"/>
        <v>3.6761982407339158</v>
      </c>
      <c r="AO1020" s="36">
        <f t="shared" si="106"/>
        <v>0.47413793103448276</v>
      </c>
      <c r="AP1020" s="37">
        <f t="shared" si="107"/>
        <v>0.47413793103448276</v>
      </c>
      <c r="AQ1020" s="42"/>
      <c r="AR1020" s="39">
        <v>13161.170000000002</v>
      </c>
      <c r="AS1020" s="22">
        <f t="shared" si="109"/>
        <v>3.7982945285259588</v>
      </c>
      <c r="AT1020" s="40">
        <v>49990</v>
      </c>
    </row>
    <row r="1021" spans="1:46" ht="47.25" x14ac:dyDescent="0.25">
      <c r="A1021" s="17"/>
      <c r="B1021" s="18" t="s">
        <v>1244</v>
      </c>
      <c r="C1021" s="19" t="s">
        <v>2287</v>
      </c>
      <c r="D1021" s="20" t="s">
        <v>129</v>
      </c>
      <c r="E1021" s="49" t="s">
        <v>2304</v>
      </c>
      <c r="F1021" s="22" t="str">
        <f t="shared" si="108"/>
        <v>S061A00A01</v>
      </c>
      <c r="G1021" s="22" t="s">
        <v>100</v>
      </c>
      <c r="H1021" s="17" t="s">
        <v>392</v>
      </c>
      <c r="I1021" s="24" t="s">
        <v>2305</v>
      </c>
      <c r="J1021" s="50" t="s">
        <v>2306</v>
      </c>
      <c r="K1021" s="17" t="s">
        <v>1249</v>
      </c>
      <c r="L1021" s="17" t="s">
        <v>2303</v>
      </c>
      <c r="M1021" s="28">
        <v>100</v>
      </c>
      <c r="N1021" s="28">
        <v>16</v>
      </c>
      <c r="O1021" s="28"/>
      <c r="P1021" s="28"/>
      <c r="Q1021" s="18"/>
      <c r="R1021" s="28">
        <f t="shared" si="110"/>
        <v>116</v>
      </c>
      <c r="S1021" s="29">
        <v>116</v>
      </c>
      <c r="T1021" s="30">
        <f t="shared" si="111"/>
        <v>0</v>
      </c>
      <c r="U1021" s="31">
        <v>43159</v>
      </c>
      <c r="V1021" s="32">
        <v>0</v>
      </c>
      <c r="W1021" s="32">
        <v>0</v>
      </c>
      <c r="X1021" s="32">
        <v>0</v>
      </c>
      <c r="Y1021" s="32">
        <v>0</v>
      </c>
      <c r="Z1021" s="32">
        <v>0</v>
      </c>
      <c r="AA1021" s="32">
        <v>0</v>
      </c>
      <c r="AB1021" s="32">
        <v>0</v>
      </c>
      <c r="AC1021" s="32">
        <v>4</v>
      </c>
      <c r="AD1021" s="32">
        <v>5</v>
      </c>
      <c r="AE1021" s="32">
        <v>1</v>
      </c>
      <c r="AF1021" s="32">
        <v>2</v>
      </c>
      <c r="AG1021" s="32">
        <v>5</v>
      </c>
      <c r="AH1021" s="32">
        <v>4</v>
      </c>
      <c r="AI1021" s="32">
        <v>12</v>
      </c>
      <c r="AJ1021" s="32">
        <v>6</v>
      </c>
      <c r="AK1021" s="32">
        <v>16</v>
      </c>
      <c r="AL1021" s="34">
        <v>55</v>
      </c>
      <c r="AM1021" s="35">
        <v>48115.25</v>
      </c>
      <c r="AN1021" s="17">
        <f t="shared" si="112"/>
        <v>4.0872690915207128</v>
      </c>
      <c r="AO1021" s="36">
        <f t="shared" si="106"/>
        <v>0.47413793103448276</v>
      </c>
      <c r="AP1021" s="37">
        <f t="shared" si="107"/>
        <v>0.47413793103448276</v>
      </c>
      <c r="AQ1021" s="42"/>
      <c r="AR1021" s="39">
        <v>11771.98</v>
      </c>
      <c r="AS1021" s="22">
        <f t="shared" si="109"/>
        <v>4.2465243739795682</v>
      </c>
      <c r="AT1021" s="40">
        <v>49990</v>
      </c>
    </row>
    <row r="1022" spans="1:46" ht="47.25" x14ac:dyDescent="0.25">
      <c r="A1022" s="17"/>
      <c r="B1022" s="18" t="s">
        <v>1244</v>
      </c>
      <c r="C1022" s="19" t="s">
        <v>2287</v>
      </c>
      <c r="D1022" s="20" t="s">
        <v>129</v>
      </c>
      <c r="E1022" s="49" t="s">
        <v>2307</v>
      </c>
      <c r="F1022" s="22" t="str">
        <f t="shared" si="108"/>
        <v>S062A00A2X</v>
      </c>
      <c r="G1022" s="22" t="s">
        <v>100</v>
      </c>
      <c r="H1022" s="17" t="s">
        <v>392</v>
      </c>
      <c r="I1022" s="24" t="s">
        <v>2308</v>
      </c>
      <c r="J1022" s="50" t="s">
        <v>2309</v>
      </c>
      <c r="K1022" s="17" t="s">
        <v>1249</v>
      </c>
      <c r="L1022" s="17" t="s">
        <v>733</v>
      </c>
      <c r="M1022" s="28">
        <v>100</v>
      </c>
      <c r="N1022" s="28">
        <v>16</v>
      </c>
      <c r="O1022" s="28"/>
      <c r="P1022" s="28"/>
      <c r="Q1022" s="18"/>
      <c r="R1022" s="28">
        <f t="shared" si="110"/>
        <v>116</v>
      </c>
      <c r="S1022" s="29">
        <v>116</v>
      </c>
      <c r="T1022" s="30">
        <f t="shared" si="111"/>
        <v>0</v>
      </c>
      <c r="U1022" s="31">
        <v>43159</v>
      </c>
      <c r="V1022" s="32">
        <v>0</v>
      </c>
      <c r="W1022" s="32">
        <v>0</v>
      </c>
      <c r="X1022" s="32">
        <v>0</v>
      </c>
      <c r="Y1022" s="32">
        <v>0</v>
      </c>
      <c r="Z1022" s="32">
        <v>0</v>
      </c>
      <c r="AA1022" s="32">
        <v>0</v>
      </c>
      <c r="AB1022" s="32">
        <v>0</v>
      </c>
      <c r="AC1022" s="32">
        <v>0</v>
      </c>
      <c r="AD1022" s="32">
        <v>1</v>
      </c>
      <c r="AE1022" s="32">
        <v>0</v>
      </c>
      <c r="AF1022" s="32">
        <v>1</v>
      </c>
      <c r="AG1022" s="32">
        <v>1</v>
      </c>
      <c r="AH1022" s="32">
        <v>1</v>
      </c>
      <c r="AI1022" s="32">
        <v>2</v>
      </c>
      <c r="AJ1022" s="33">
        <v>2</v>
      </c>
      <c r="AK1022" s="33">
        <v>5</v>
      </c>
      <c r="AL1022" s="34">
        <v>13</v>
      </c>
      <c r="AM1022" s="35">
        <v>39990</v>
      </c>
      <c r="AN1022" s="17">
        <f t="shared" si="112"/>
        <v>2.9856563068349802</v>
      </c>
      <c r="AO1022" s="36">
        <f t="shared" si="106"/>
        <v>0.11206896551724138</v>
      </c>
      <c r="AP1022" s="37">
        <f t="shared" si="107"/>
        <v>0.11206896551724138</v>
      </c>
      <c r="AQ1022" s="42"/>
      <c r="AR1022" s="39">
        <v>13394.04</v>
      </c>
      <c r="AS1022" s="22">
        <f t="shared" si="109"/>
        <v>3.7322570337254479</v>
      </c>
      <c r="AT1022" s="40">
        <v>49990</v>
      </c>
    </row>
    <row r="1023" spans="1:46" ht="47.25" x14ac:dyDescent="0.25">
      <c r="A1023" s="17"/>
      <c r="B1023" s="18" t="s">
        <v>1244</v>
      </c>
      <c r="C1023" s="19" t="s">
        <v>2287</v>
      </c>
      <c r="D1023" s="20" t="s">
        <v>129</v>
      </c>
      <c r="E1023" s="49" t="s">
        <v>2310</v>
      </c>
      <c r="F1023" s="22" t="str">
        <f t="shared" si="108"/>
        <v>S063A00AHR</v>
      </c>
      <c r="G1023" s="22" t="s">
        <v>100</v>
      </c>
      <c r="H1023" s="17" t="s">
        <v>392</v>
      </c>
      <c r="I1023" s="24" t="s">
        <v>2311</v>
      </c>
      <c r="J1023" s="50" t="s">
        <v>2312</v>
      </c>
      <c r="K1023" s="17" t="s">
        <v>1249</v>
      </c>
      <c r="L1023" s="17" t="s">
        <v>1028</v>
      </c>
      <c r="M1023" s="28">
        <v>100</v>
      </c>
      <c r="N1023" s="28">
        <v>16</v>
      </c>
      <c r="O1023" s="28"/>
      <c r="P1023" s="28"/>
      <c r="Q1023" s="18"/>
      <c r="R1023" s="28">
        <f t="shared" si="110"/>
        <v>116</v>
      </c>
      <c r="S1023" s="29">
        <v>116</v>
      </c>
      <c r="T1023" s="30">
        <f t="shared" si="111"/>
        <v>0</v>
      </c>
      <c r="U1023" s="31">
        <v>43159</v>
      </c>
      <c r="V1023" s="32">
        <v>0</v>
      </c>
      <c r="W1023" s="32">
        <v>0</v>
      </c>
      <c r="X1023" s="32">
        <v>0</v>
      </c>
      <c r="Y1023" s="32">
        <v>0</v>
      </c>
      <c r="Z1023" s="32">
        <v>0</v>
      </c>
      <c r="AA1023" s="32">
        <v>0</v>
      </c>
      <c r="AB1023" s="32">
        <v>0</v>
      </c>
      <c r="AC1023" s="32">
        <v>1</v>
      </c>
      <c r="AD1023" s="32">
        <v>3</v>
      </c>
      <c r="AE1023" s="32">
        <v>0</v>
      </c>
      <c r="AF1023" s="32">
        <v>2</v>
      </c>
      <c r="AG1023" s="32">
        <v>4</v>
      </c>
      <c r="AH1023" s="32">
        <v>3</v>
      </c>
      <c r="AI1023" s="32">
        <v>7</v>
      </c>
      <c r="AJ1023" s="32">
        <v>7</v>
      </c>
      <c r="AK1023" s="32">
        <v>10</v>
      </c>
      <c r="AL1023" s="34">
        <v>37</v>
      </c>
      <c r="AM1023" s="35">
        <v>46990.400000000001</v>
      </c>
      <c r="AN1023" s="17">
        <f t="shared" si="112"/>
        <v>3.7013634039965559</v>
      </c>
      <c r="AO1023" s="36">
        <f t="shared" si="106"/>
        <v>0.31896551724137934</v>
      </c>
      <c r="AP1023" s="37">
        <f t="shared" si="107"/>
        <v>0.31896551724137934</v>
      </c>
      <c r="AQ1023" s="42"/>
      <c r="AR1023" s="39">
        <v>12695.430000000002</v>
      </c>
      <c r="AS1023" s="22">
        <f t="shared" si="109"/>
        <v>3.9376374018052158</v>
      </c>
      <c r="AT1023" s="40">
        <v>49990</v>
      </c>
    </row>
    <row r="1024" spans="1:46" ht="47.25" x14ac:dyDescent="0.25">
      <c r="A1024" s="17"/>
      <c r="B1024" s="18" t="s">
        <v>1244</v>
      </c>
      <c r="C1024" s="19" t="s">
        <v>2292</v>
      </c>
      <c r="D1024" s="20" t="s">
        <v>129</v>
      </c>
      <c r="E1024" s="49" t="s">
        <v>2313</v>
      </c>
      <c r="F1024" s="22" t="str">
        <f t="shared" si="108"/>
        <v>S064A00A01</v>
      </c>
      <c r="G1024" s="22" t="s">
        <v>100</v>
      </c>
      <c r="H1024" s="17" t="s">
        <v>392</v>
      </c>
      <c r="I1024" s="24">
        <v>4027</v>
      </c>
      <c r="J1024" s="50" t="s">
        <v>2314</v>
      </c>
      <c r="K1024" s="17" t="s">
        <v>1249</v>
      </c>
      <c r="L1024" s="17" t="s">
        <v>713</v>
      </c>
      <c r="M1024" s="28">
        <v>100</v>
      </c>
      <c r="N1024" s="28">
        <v>16</v>
      </c>
      <c r="O1024" s="28"/>
      <c r="P1024" s="28"/>
      <c r="Q1024" s="18"/>
      <c r="R1024" s="28">
        <f t="shared" si="110"/>
        <v>116</v>
      </c>
      <c r="S1024" s="29">
        <v>116</v>
      </c>
      <c r="T1024" s="30">
        <f t="shared" si="111"/>
        <v>0</v>
      </c>
      <c r="U1024" s="31">
        <v>43159</v>
      </c>
      <c r="V1024" s="32">
        <v>0</v>
      </c>
      <c r="W1024" s="32">
        <v>0</v>
      </c>
      <c r="X1024" s="32">
        <v>0</v>
      </c>
      <c r="Y1024" s="32">
        <v>0</v>
      </c>
      <c r="Z1024" s="32">
        <v>0</v>
      </c>
      <c r="AA1024" s="32">
        <v>0</v>
      </c>
      <c r="AB1024" s="32">
        <v>0</v>
      </c>
      <c r="AC1024" s="32">
        <v>1</v>
      </c>
      <c r="AD1024" s="32">
        <v>1</v>
      </c>
      <c r="AE1024" s="32">
        <v>1</v>
      </c>
      <c r="AF1024" s="32">
        <v>1</v>
      </c>
      <c r="AG1024" s="32">
        <v>1</v>
      </c>
      <c r="AH1024" s="32">
        <v>1</v>
      </c>
      <c r="AI1024" s="32">
        <v>3</v>
      </c>
      <c r="AJ1024" s="32">
        <v>1</v>
      </c>
      <c r="AK1024" s="32">
        <v>6</v>
      </c>
      <c r="AL1024" s="34">
        <v>16</v>
      </c>
      <c r="AM1024" s="35">
        <v>59990</v>
      </c>
      <c r="AN1024" s="17">
        <f t="shared" si="112"/>
        <v>4.0851208716377254</v>
      </c>
      <c r="AO1024" s="36">
        <f t="shared" si="106"/>
        <v>0.13793103448275862</v>
      </c>
      <c r="AP1024" s="37">
        <f t="shared" si="107"/>
        <v>0.13793103448275862</v>
      </c>
      <c r="AQ1024" s="42"/>
      <c r="AR1024" s="39">
        <v>14685.000000000002</v>
      </c>
      <c r="AS1024" s="22">
        <f t="shared" si="109"/>
        <v>4.0851208716377254</v>
      </c>
      <c r="AT1024" s="40">
        <v>59990</v>
      </c>
    </row>
    <row r="1025" spans="1:46" ht="47.25" x14ac:dyDescent="0.25">
      <c r="A1025" s="17"/>
      <c r="B1025" s="18" t="s">
        <v>1244</v>
      </c>
      <c r="C1025" s="19" t="s">
        <v>2292</v>
      </c>
      <c r="D1025" s="20" t="s">
        <v>129</v>
      </c>
      <c r="E1025" s="49" t="s">
        <v>2315</v>
      </c>
      <c r="F1025" s="22" t="str">
        <f t="shared" si="108"/>
        <v>S064A00A08</v>
      </c>
      <c r="G1025" s="22" t="s">
        <v>100</v>
      </c>
      <c r="H1025" s="17" t="s">
        <v>392</v>
      </c>
      <c r="I1025" s="24">
        <v>4027</v>
      </c>
      <c r="J1025" s="50" t="s">
        <v>2314</v>
      </c>
      <c r="K1025" s="17" t="s">
        <v>1249</v>
      </c>
      <c r="L1025" s="17" t="s">
        <v>738</v>
      </c>
      <c r="M1025" s="28">
        <v>100</v>
      </c>
      <c r="N1025" s="28">
        <v>16</v>
      </c>
      <c r="O1025" s="28"/>
      <c r="P1025" s="28"/>
      <c r="Q1025" s="18"/>
      <c r="R1025" s="28">
        <f t="shared" si="110"/>
        <v>116</v>
      </c>
      <c r="S1025" s="29">
        <v>116</v>
      </c>
      <c r="T1025" s="30">
        <f t="shared" si="111"/>
        <v>0</v>
      </c>
      <c r="U1025" s="31">
        <v>43159</v>
      </c>
      <c r="V1025" s="32">
        <v>0</v>
      </c>
      <c r="W1025" s="32">
        <v>0</v>
      </c>
      <c r="X1025" s="32">
        <v>0</v>
      </c>
      <c r="Y1025" s="32">
        <v>0</v>
      </c>
      <c r="Z1025" s="32">
        <v>0</v>
      </c>
      <c r="AA1025" s="32">
        <v>0</v>
      </c>
      <c r="AB1025" s="32">
        <v>0</v>
      </c>
      <c r="AC1025" s="32">
        <v>0</v>
      </c>
      <c r="AD1025" s="32">
        <v>1</v>
      </c>
      <c r="AE1025" s="32">
        <v>1</v>
      </c>
      <c r="AF1025" s="32">
        <v>1</v>
      </c>
      <c r="AG1025" s="32">
        <v>2</v>
      </c>
      <c r="AH1025" s="32">
        <v>2</v>
      </c>
      <c r="AI1025" s="32">
        <v>6</v>
      </c>
      <c r="AJ1025" s="32">
        <v>4</v>
      </c>
      <c r="AK1025" s="32">
        <v>3</v>
      </c>
      <c r="AL1025" s="34">
        <v>20</v>
      </c>
      <c r="AM1025" s="35">
        <v>59990</v>
      </c>
      <c r="AN1025" s="17">
        <f t="shared" si="112"/>
        <v>4.0851208716377254</v>
      </c>
      <c r="AO1025" s="36">
        <f t="shared" si="106"/>
        <v>0.17241379310344829</v>
      </c>
      <c r="AP1025" s="37">
        <f t="shared" si="107"/>
        <v>0.17241379310344829</v>
      </c>
      <c r="AQ1025" s="42"/>
      <c r="AR1025" s="39">
        <v>14685.000000000002</v>
      </c>
      <c r="AS1025" s="22">
        <f t="shared" si="109"/>
        <v>4.0851208716377254</v>
      </c>
      <c r="AT1025" s="40">
        <v>59990</v>
      </c>
    </row>
    <row r="1026" spans="1:46" ht="47.25" x14ac:dyDescent="0.25">
      <c r="A1026" s="17"/>
      <c r="B1026" s="18" t="s">
        <v>1244</v>
      </c>
      <c r="C1026" s="19" t="s">
        <v>2292</v>
      </c>
      <c r="D1026" s="20" t="s">
        <v>129</v>
      </c>
      <c r="E1026" s="49" t="s">
        <v>2316</v>
      </c>
      <c r="F1026" s="22" t="str">
        <f t="shared" si="108"/>
        <v>S084A00A01</v>
      </c>
      <c r="G1026" s="22" t="s">
        <v>100</v>
      </c>
      <c r="H1026" s="17" t="s">
        <v>392</v>
      </c>
      <c r="I1026" s="24">
        <v>4041</v>
      </c>
      <c r="J1026" s="50" t="s">
        <v>2317</v>
      </c>
      <c r="K1026" s="17" t="s">
        <v>1249</v>
      </c>
      <c r="L1026" s="17" t="s">
        <v>713</v>
      </c>
      <c r="M1026" s="28">
        <v>100</v>
      </c>
      <c r="N1026" s="28">
        <v>16</v>
      </c>
      <c r="O1026" s="28"/>
      <c r="P1026" s="28"/>
      <c r="Q1026" s="18"/>
      <c r="R1026" s="28">
        <f t="shared" si="110"/>
        <v>116</v>
      </c>
      <c r="S1026" s="29">
        <v>116</v>
      </c>
      <c r="T1026" s="30">
        <f t="shared" si="111"/>
        <v>0</v>
      </c>
      <c r="U1026" s="31">
        <v>43159</v>
      </c>
      <c r="V1026" s="32">
        <v>0</v>
      </c>
      <c r="W1026" s="32">
        <v>0</v>
      </c>
      <c r="X1026" s="32">
        <v>0</v>
      </c>
      <c r="Y1026" s="32">
        <v>0</v>
      </c>
      <c r="Z1026" s="32">
        <v>0</v>
      </c>
      <c r="AA1026" s="32">
        <v>0</v>
      </c>
      <c r="AB1026" s="32">
        <v>0</v>
      </c>
      <c r="AC1026" s="32">
        <v>0</v>
      </c>
      <c r="AD1026" s="32">
        <v>0</v>
      </c>
      <c r="AE1026" s="32">
        <v>0</v>
      </c>
      <c r="AF1026" s="32">
        <v>0</v>
      </c>
      <c r="AG1026" s="32">
        <v>3</v>
      </c>
      <c r="AH1026" s="32">
        <v>0</v>
      </c>
      <c r="AI1026" s="32">
        <v>1</v>
      </c>
      <c r="AJ1026" s="33">
        <v>1</v>
      </c>
      <c r="AK1026" s="33">
        <v>6</v>
      </c>
      <c r="AL1026" s="34">
        <v>11</v>
      </c>
      <c r="AM1026" s="35">
        <v>48740.17</v>
      </c>
      <c r="AN1026" s="17">
        <f t="shared" si="112"/>
        <v>3.3005024547147452</v>
      </c>
      <c r="AO1026" s="36">
        <f t="shared" ref="AO1026:AO1043" si="113">AL1026/R1026</f>
        <v>9.4827586206896547E-2</v>
      </c>
      <c r="AP1026" s="37">
        <f t="shared" ref="AP1026:AP1043" si="114">AL1026/S1026</f>
        <v>9.4827586206896547E-2</v>
      </c>
      <c r="AQ1026" s="42"/>
      <c r="AR1026" s="39">
        <v>14767.5</v>
      </c>
      <c r="AS1026" s="22">
        <f t="shared" si="109"/>
        <v>4.0622989673269005</v>
      </c>
      <c r="AT1026" s="40">
        <v>59990</v>
      </c>
    </row>
    <row r="1027" spans="1:46" ht="47.25" x14ac:dyDescent="0.25">
      <c r="A1027" s="17"/>
      <c r="B1027" s="18" t="s">
        <v>1244</v>
      </c>
      <c r="C1027" s="19" t="s">
        <v>2292</v>
      </c>
      <c r="D1027" s="20" t="s">
        <v>129</v>
      </c>
      <c r="E1027" s="49" t="s">
        <v>2318</v>
      </c>
      <c r="F1027" s="22" t="str">
        <f t="shared" si="108"/>
        <v>S084A00A11</v>
      </c>
      <c r="G1027" s="22" t="s">
        <v>100</v>
      </c>
      <c r="H1027" s="17" t="s">
        <v>392</v>
      </c>
      <c r="I1027" s="24">
        <v>4041</v>
      </c>
      <c r="J1027" s="50" t="s">
        <v>2317</v>
      </c>
      <c r="K1027" s="17" t="s">
        <v>1249</v>
      </c>
      <c r="L1027" s="17" t="s">
        <v>1852</v>
      </c>
      <c r="M1027" s="28">
        <v>100</v>
      </c>
      <c r="N1027" s="28">
        <v>16</v>
      </c>
      <c r="O1027" s="28"/>
      <c r="P1027" s="28"/>
      <c r="Q1027" s="18"/>
      <c r="R1027" s="28">
        <f t="shared" si="110"/>
        <v>116</v>
      </c>
      <c r="S1027" s="29">
        <v>116</v>
      </c>
      <c r="T1027" s="30">
        <f t="shared" si="111"/>
        <v>0</v>
      </c>
      <c r="U1027" s="31">
        <v>43159</v>
      </c>
      <c r="V1027" s="32">
        <v>0</v>
      </c>
      <c r="W1027" s="32">
        <v>0</v>
      </c>
      <c r="X1027" s="32">
        <v>0</v>
      </c>
      <c r="Y1027" s="32">
        <v>0</v>
      </c>
      <c r="Z1027" s="32">
        <v>0</v>
      </c>
      <c r="AA1027" s="32">
        <v>0</v>
      </c>
      <c r="AB1027" s="32">
        <v>0</v>
      </c>
      <c r="AC1027" s="32">
        <v>0</v>
      </c>
      <c r="AD1027" s="32">
        <v>0</v>
      </c>
      <c r="AE1027" s="32">
        <v>2</v>
      </c>
      <c r="AF1027" s="32">
        <v>0</v>
      </c>
      <c r="AG1027" s="32">
        <v>0</v>
      </c>
      <c r="AH1027" s="32">
        <v>1</v>
      </c>
      <c r="AI1027" s="32">
        <v>1</v>
      </c>
      <c r="AJ1027" s="33">
        <v>2</v>
      </c>
      <c r="AK1027" s="33">
        <v>2</v>
      </c>
      <c r="AL1027" s="34">
        <v>8</v>
      </c>
      <c r="AM1027" s="35">
        <v>49990</v>
      </c>
      <c r="AN1027" s="17">
        <f t="shared" si="112"/>
        <v>3.3851362789910278</v>
      </c>
      <c r="AO1027" s="36">
        <f t="shared" si="113"/>
        <v>6.8965517241379309E-2</v>
      </c>
      <c r="AP1027" s="37">
        <f t="shared" si="114"/>
        <v>6.8965517241379309E-2</v>
      </c>
      <c r="AQ1027" s="42"/>
      <c r="AR1027" s="39">
        <v>14767.5</v>
      </c>
      <c r="AS1027" s="22">
        <f t="shared" si="109"/>
        <v>4.0622989673269005</v>
      </c>
      <c r="AT1027" s="40">
        <v>59990</v>
      </c>
    </row>
    <row r="1028" spans="1:46" ht="47.25" x14ac:dyDescent="0.25">
      <c r="A1028" s="17"/>
      <c r="B1028" s="18" t="s">
        <v>1244</v>
      </c>
      <c r="C1028" s="19" t="s">
        <v>2287</v>
      </c>
      <c r="D1028" s="20" t="s">
        <v>129</v>
      </c>
      <c r="E1028" s="49" t="s">
        <v>2319</v>
      </c>
      <c r="F1028" s="22" t="str">
        <f t="shared" ref="F1028:F1043" si="115">MID(E1028,1,10)</f>
        <v>S102A00A8A</v>
      </c>
      <c r="G1028" s="22" t="s">
        <v>100</v>
      </c>
      <c r="H1028" s="23" t="s">
        <v>224</v>
      </c>
      <c r="I1028" s="24" t="s">
        <v>102</v>
      </c>
      <c r="J1028" s="50" t="s">
        <v>2320</v>
      </c>
      <c r="K1028" s="17" t="s">
        <v>1249</v>
      </c>
      <c r="L1028" s="17" t="s">
        <v>766</v>
      </c>
      <c r="M1028" s="28">
        <v>320</v>
      </c>
      <c r="N1028" s="28"/>
      <c r="O1028" s="28"/>
      <c r="P1028" s="28"/>
      <c r="Q1028" s="18"/>
      <c r="R1028" s="28">
        <f t="shared" si="110"/>
        <v>320</v>
      </c>
      <c r="S1028" s="29">
        <v>320</v>
      </c>
      <c r="T1028" s="30">
        <f t="shared" si="111"/>
        <v>0</v>
      </c>
      <c r="U1028" s="31">
        <v>43159</v>
      </c>
      <c r="V1028" s="32">
        <v>0</v>
      </c>
      <c r="W1028" s="32">
        <v>0</v>
      </c>
      <c r="X1028" s="32">
        <v>0</v>
      </c>
      <c r="Y1028" s="32">
        <v>0</v>
      </c>
      <c r="Z1028" s="33">
        <v>0</v>
      </c>
      <c r="AA1028" s="33">
        <v>0</v>
      </c>
      <c r="AB1028" s="33">
        <v>0</v>
      </c>
      <c r="AC1028" s="33">
        <v>3</v>
      </c>
      <c r="AD1028" s="33">
        <v>10</v>
      </c>
      <c r="AE1028" s="33">
        <v>5</v>
      </c>
      <c r="AF1028" s="33">
        <v>14</v>
      </c>
      <c r="AG1028" s="33">
        <v>17</v>
      </c>
      <c r="AH1028" s="33">
        <v>10</v>
      </c>
      <c r="AI1028" s="33">
        <v>22</v>
      </c>
      <c r="AJ1028" s="33">
        <v>24</v>
      </c>
      <c r="AK1028" s="33">
        <v>43</v>
      </c>
      <c r="AL1028" s="34">
        <v>148</v>
      </c>
      <c r="AM1028" s="35">
        <v>48804.05</v>
      </c>
      <c r="AN1028" s="17">
        <f t="shared" si="112"/>
        <v>3.5233129387983464</v>
      </c>
      <c r="AO1028" s="36">
        <f t="shared" si="113"/>
        <v>0.46250000000000002</v>
      </c>
      <c r="AP1028" s="37">
        <f t="shared" si="114"/>
        <v>0.46250000000000002</v>
      </c>
      <c r="AQ1028" s="42"/>
      <c r="AR1028" s="39">
        <v>13851.750000000002</v>
      </c>
      <c r="AS1028" s="22">
        <f t="shared" ref="AS1028:AS1043" si="116">AT1028/AR1028</f>
        <v>3.9698955005685197</v>
      </c>
      <c r="AT1028" s="40">
        <v>54990</v>
      </c>
    </row>
    <row r="1029" spans="1:46" ht="47.25" x14ac:dyDescent="0.25">
      <c r="A1029" s="17"/>
      <c r="B1029" s="18" t="s">
        <v>1244</v>
      </c>
      <c r="C1029" s="19" t="s">
        <v>2287</v>
      </c>
      <c r="D1029" s="20" t="s">
        <v>129</v>
      </c>
      <c r="E1029" s="49" t="s">
        <v>2321</v>
      </c>
      <c r="F1029" s="22" t="str">
        <f t="shared" si="115"/>
        <v>S103A00AHR</v>
      </c>
      <c r="G1029" s="22" t="s">
        <v>100</v>
      </c>
      <c r="H1029" s="23" t="s">
        <v>224</v>
      </c>
      <c r="I1029" s="24" t="s">
        <v>102</v>
      </c>
      <c r="J1029" s="50" t="s">
        <v>2322</v>
      </c>
      <c r="K1029" s="17" t="s">
        <v>1249</v>
      </c>
      <c r="L1029" s="17" t="s">
        <v>1028</v>
      </c>
      <c r="M1029" s="28">
        <v>320</v>
      </c>
      <c r="N1029" s="28"/>
      <c r="O1029" s="28"/>
      <c r="P1029" s="28"/>
      <c r="Q1029" s="18"/>
      <c r="R1029" s="28">
        <f t="shared" ref="R1029:R1043" si="117">SUM(M1029:Q1029)</f>
        <v>320</v>
      </c>
      <c r="S1029" s="29">
        <v>320</v>
      </c>
      <c r="T1029" s="30">
        <f t="shared" ref="T1029:T1043" si="118">R1029-S1029</f>
        <v>0</v>
      </c>
      <c r="U1029" s="31">
        <v>43159</v>
      </c>
      <c r="V1029" s="32">
        <v>0</v>
      </c>
      <c r="W1029" s="32">
        <v>0</v>
      </c>
      <c r="X1029" s="32">
        <v>0</v>
      </c>
      <c r="Y1029" s="32">
        <v>0</v>
      </c>
      <c r="Z1029" s="33">
        <v>0</v>
      </c>
      <c r="AA1029" s="33">
        <v>0</v>
      </c>
      <c r="AB1029" s="33">
        <v>0</v>
      </c>
      <c r="AC1029" s="33">
        <v>0</v>
      </c>
      <c r="AD1029" s="33">
        <v>3</v>
      </c>
      <c r="AE1029" s="33">
        <v>5</v>
      </c>
      <c r="AF1029" s="33">
        <v>4</v>
      </c>
      <c r="AG1029" s="33">
        <v>5</v>
      </c>
      <c r="AH1029" s="33">
        <v>6</v>
      </c>
      <c r="AI1029" s="33">
        <v>12</v>
      </c>
      <c r="AJ1029" s="33">
        <v>4</v>
      </c>
      <c r="AK1029" s="33">
        <v>18</v>
      </c>
      <c r="AL1029" s="34">
        <v>57</v>
      </c>
      <c r="AM1029" s="35">
        <v>49156.78</v>
      </c>
      <c r="AN1029" s="17">
        <f t="shared" si="112"/>
        <v>3.5487775912790798</v>
      </c>
      <c r="AO1029" s="36">
        <f t="shared" si="113"/>
        <v>0.17812500000000001</v>
      </c>
      <c r="AP1029" s="37">
        <f t="shared" si="114"/>
        <v>0.17812500000000001</v>
      </c>
      <c r="AQ1029" s="42"/>
      <c r="AR1029" s="39">
        <v>13851.750000000002</v>
      </c>
      <c r="AS1029" s="22">
        <f t="shared" si="116"/>
        <v>3.9698955005685197</v>
      </c>
      <c r="AT1029" s="40">
        <v>54990</v>
      </c>
    </row>
    <row r="1030" spans="1:46" ht="47.25" x14ac:dyDescent="0.25">
      <c r="A1030" s="17"/>
      <c r="B1030" s="18" t="s">
        <v>1244</v>
      </c>
      <c r="C1030" s="19" t="s">
        <v>2287</v>
      </c>
      <c r="D1030" s="20" t="s">
        <v>129</v>
      </c>
      <c r="E1030" s="49" t="s">
        <v>2323</v>
      </c>
      <c r="F1030" s="22" t="str">
        <f t="shared" si="115"/>
        <v>S104A00AHR</v>
      </c>
      <c r="G1030" s="22" t="s">
        <v>100</v>
      </c>
      <c r="H1030" s="23" t="s">
        <v>224</v>
      </c>
      <c r="I1030" s="24" t="s">
        <v>102</v>
      </c>
      <c r="J1030" s="50" t="s">
        <v>2324</v>
      </c>
      <c r="K1030" s="17" t="s">
        <v>1249</v>
      </c>
      <c r="L1030" s="17" t="s">
        <v>1028</v>
      </c>
      <c r="M1030" s="28">
        <v>350</v>
      </c>
      <c r="N1030" s="28"/>
      <c r="O1030" s="28"/>
      <c r="P1030" s="28"/>
      <c r="Q1030" s="18"/>
      <c r="R1030" s="28">
        <f t="shared" si="117"/>
        <v>350</v>
      </c>
      <c r="S1030" s="29">
        <v>350</v>
      </c>
      <c r="T1030" s="30">
        <f t="shared" si="118"/>
        <v>0</v>
      </c>
      <c r="U1030" s="31">
        <v>43159</v>
      </c>
      <c r="V1030" s="32">
        <v>0</v>
      </c>
      <c r="W1030" s="32">
        <v>0</v>
      </c>
      <c r="X1030" s="32">
        <v>0</v>
      </c>
      <c r="Y1030" s="32">
        <v>0</v>
      </c>
      <c r="Z1030" s="33">
        <v>0</v>
      </c>
      <c r="AA1030" s="33">
        <v>0</v>
      </c>
      <c r="AB1030" s="33">
        <v>0</v>
      </c>
      <c r="AC1030" s="33">
        <v>0</v>
      </c>
      <c r="AD1030" s="33">
        <v>0</v>
      </c>
      <c r="AE1030" s="33">
        <v>3</v>
      </c>
      <c r="AF1030" s="33">
        <v>6</v>
      </c>
      <c r="AG1030" s="33">
        <v>5</v>
      </c>
      <c r="AH1030" s="33">
        <v>3</v>
      </c>
      <c r="AI1030" s="33">
        <v>6</v>
      </c>
      <c r="AJ1030" s="33">
        <v>9</v>
      </c>
      <c r="AK1030" s="33">
        <v>10</v>
      </c>
      <c r="AL1030" s="34">
        <v>42</v>
      </c>
      <c r="AM1030" s="35">
        <v>32940.199999999997</v>
      </c>
      <c r="AN1030" s="17">
        <f t="shared" si="112"/>
        <v>2.6414307582881</v>
      </c>
      <c r="AO1030" s="36">
        <f t="shared" si="113"/>
        <v>0.12</v>
      </c>
      <c r="AP1030" s="37">
        <f t="shared" si="114"/>
        <v>0.12</v>
      </c>
      <c r="AQ1030" s="42"/>
      <c r="AR1030" s="39">
        <v>12470.59</v>
      </c>
      <c r="AS1030" s="22">
        <f t="shared" si="116"/>
        <v>3.2067448292342222</v>
      </c>
      <c r="AT1030" s="40">
        <v>39990</v>
      </c>
    </row>
    <row r="1031" spans="1:46" ht="47.25" x14ac:dyDescent="0.25">
      <c r="A1031" s="17"/>
      <c r="B1031" s="18" t="s">
        <v>1244</v>
      </c>
      <c r="C1031" s="19" t="s">
        <v>2287</v>
      </c>
      <c r="D1031" s="20" t="s">
        <v>129</v>
      </c>
      <c r="E1031" s="49" t="s">
        <v>2325</v>
      </c>
      <c r="F1031" s="22" t="str">
        <f t="shared" si="115"/>
        <v>S105A00AHR</v>
      </c>
      <c r="G1031" s="22" t="s">
        <v>100</v>
      </c>
      <c r="H1031" s="23" t="s">
        <v>224</v>
      </c>
      <c r="I1031" s="24" t="s">
        <v>102</v>
      </c>
      <c r="J1031" s="50" t="s">
        <v>2326</v>
      </c>
      <c r="K1031" s="17" t="s">
        <v>1249</v>
      </c>
      <c r="L1031" s="17" t="s">
        <v>1028</v>
      </c>
      <c r="M1031" s="28">
        <v>320</v>
      </c>
      <c r="N1031" s="28"/>
      <c r="O1031" s="28"/>
      <c r="P1031" s="28"/>
      <c r="Q1031" s="18"/>
      <c r="R1031" s="28">
        <f t="shared" si="117"/>
        <v>320</v>
      </c>
      <c r="S1031" s="29">
        <v>320</v>
      </c>
      <c r="T1031" s="30">
        <f t="shared" si="118"/>
        <v>0</v>
      </c>
      <c r="U1031" s="31">
        <v>43159</v>
      </c>
      <c r="V1031" s="32">
        <v>0</v>
      </c>
      <c r="W1031" s="32">
        <v>0</v>
      </c>
      <c r="X1031" s="32">
        <v>0</v>
      </c>
      <c r="Y1031" s="32">
        <v>0</v>
      </c>
      <c r="Z1031" s="33">
        <v>0</v>
      </c>
      <c r="AA1031" s="33">
        <v>0</v>
      </c>
      <c r="AB1031" s="33">
        <v>0</v>
      </c>
      <c r="AC1031" s="33">
        <v>1</v>
      </c>
      <c r="AD1031" s="33">
        <v>9</v>
      </c>
      <c r="AE1031" s="33">
        <v>13</v>
      </c>
      <c r="AF1031" s="33">
        <v>8</v>
      </c>
      <c r="AG1031" s="33">
        <v>7</v>
      </c>
      <c r="AH1031" s="33">
        <v>8</v>
      </c>
      <c r="AI1031" s="33">
        <v>12</v>
      </c>
      <c r="AJ1031" s="33">
        <v>30</v>
      </c>
      <c r="AK1031" s="33">
        <v>12</v>
      </c>
      <c r="AL1031" s="34">
        <v>100</v>
      </c>
      <c r="AM1031" s="35">
        <v>48156.83</v>
      </c>
      <c r="AN1031" s="17">
        <f t="shared" si="112"/>
        <v>3.4191075087577798</v>
      </c>
      <c r="AO1031" s="36">
        <f t="shared" si="113"/>
        <v>0.3125</v>
      </c>
      <c r="AP1031" s="37">
        <f t="shared" si="114"/>
        <v>0.3125</v>
      </c>
      <c r="AQ1031" s="42"/>
      <c r="AR1031" s="39">
        <v>14084.62</v>
      </c>
      <c r="AS1031" s="22">
        <f t="shared" si="116"/>
        <v>3.9042586878453234</v>
      </c>
      <c r="AT1031" s="40">
        <v>54990</v>
      </c>
    </row>
    <row r="1032" spans="1:46" ht="47.25" x14ac:dyDescent="0.25">
      <c r="A1032" s="17"/>
      <c r="B1032" s="18" t="s">
        <v>1244</v>
      </c>
      <c r="C1032" s="19" t="s">
        <v>2287</v>
      </c>
      <c r="D1032" s="20" t="s">
        <v>129</v>
      </c>
      <c r="E1032" s="49" t="s">
        <v>2327</v>
      </c>
      <c r="F1032" s="22" t="str">
        <f t="shared" si="115"/>
        <v>S118A00A8A</v>
      </c>
      <c r="G1032" s="22" t="s">
        <v>100</v>
      </c>
      <c r="H1032" s="23" t="s">
        <v>224</v>
      </c>
      <c r="I1032" s="24" t="s">
        <v>102</v>
      </c>
      <c r="J1032" s="50" t="s">
        <v>2328</v>
      </c>
      <c r="K1032" s="17" t="s">
        <v>1249</v>
      </c>
      <c r="L1032" s="17" t="s">
        <v>766</v>
      </c>
      <c r="M1032" s="28">
        <v>350</v>
      </c>
      <c r="N1032" s="28"/>
      <c r="O1032" s="28"/>
      <c r="P1032" s="28"/>
      <c r="Q1032" s="18"/>
      <c r="R1032" s="28">
        <f t="shared" si="117"/>
        <v>350</v>
      </c>
      <c r="S1032" s="29">
        <v>350</v>
      </c>
      <c r="T1032" s="30">
        <f t="shared" si="118"/>
        <v>0</v>
      </c>
      <c r="U1032" s="31">
        <v>43159</v>
      </c>
      <c r="V1032" s="32">
        <v>0</v>
      </c>
      <c r="W1032" s="32">
        <v>0</v>
      </c>
      <c r="X1032" s="32">
        <v>0</v>
      </c>
      <c r="Y1032" s="32">
        <v>0</v>
      </c>
      <c r="Z1032" s="33">
        <v>0</v>
      </c>
      <c r="AA1032" s="33">
        <v>0</v>
      </c>
      <c r="AB1032" s="33">
        <v>0</v>
      </c>
      <c r="AC1032" s="33">
        <v>0</v>
      </c>
      <c r="AD1032" s="33">
        <v>2</v>
      </c>
      <c r="AE1032" s="33">
        <v>4</v>
      </c>
      <c r="AF1032" s="33">
        <v>1</v>
      </c>
      <c r="AG1032" s="33">
        <v>7</v>
      </c>
      <c r="AH1032" s="33">
        <v>3</v>
      </c>
      <c r="AI1032" s="33">
        <v>8</v>
      </c>
      <c r="AJ1032" s="33">
        <v>4</v>
      </c>
      <c r="AK1032" s="33">
        <v>13</v>
      </c>
      <c r="AL1032" s="34">
        <v>42</v>
      </c>
      <c r="AM1032" s="35">
        <v>32971.15</v>
      </c>
      <c r="AN1032" s="17">
        <f t="shared" si="112"/>
        <v>2.5970880860278065</v>
      </c>
      <c r="AO1032" s="36">
        <f t="shared" si="113"/>
        <v>0.12</v>
      </c>
      <c r="AP1032" s="37">
        <f t="shared" si="114"/>
        <v>0.12</v>
      </c>
      <c r="AQ1032" s="42"/>
      <c r="AR1032" s="39">
        <v>12695.430000000002</v>
      </c>
      <c r="AS1032" s="22">
        <f t="shared" si="116"/>
        <v>3.1499523844406996</v>
      </c>
      <c r="AT1032" s="40">
        <v>39990</v>
      </c>
    </row>
    <row r="1033" spans="1:46" ht="47.25" x14ac:dyDescent="0.25">
      <c r="A1033" s="17"/>
      <c r="B1033" s="18" t="s">
        <v>1244</v>
      </c>
      <c r="C1033" s="19" t="s">
        <v>2287</v>
      </c>
      <c r="D1033" s="20" t="s">
        <v>129</v>
      </c>
      <c r="E1033" s="49" t="s">
        <v>2329</v>
      </c>
      <c r="F1033" s="22" t="str">
        <f t="shared" si="115"/>
        <v>S118A00AHR</v>
      </c>
      <c r="G1033" s="22" t="s">
        <v>100</v>
      </c>
      <c r="H1033" s="23" t="s">
        <v>224</v>
      </c>
      <c r="I1033" s="24" t="s">
        <v>102</v>
      </c>
      <c r="J1033" s="50" t="s">
        <v>2328</v>
      </c>
      <c r="K1033" s="17" t="s">
        <v>1249</v>
      </c>
      <c r="L1033" s="17" t="s">
        <v>1028</v>
      </c>
      <c r="M1033" s="28">
        <v>350</v>
      </c>
      <c r="N1033" s="28"/>
      <c r="O1033" s="28"/>
      <c r="P1033" s="28"/>
      <c r="Q1033" s="18"/>
      <c r="R1033" s="28">
        <f t="shared" si="117"/>
        <v>350</v>
      </c>
      <c r="S1033" s="29">
        <v>350</v>
      </c>
      <c r="T1033" s="30">
        <f t="shared" si="118"/>
        <v>0</v>
      </c>
      <c r="U1033" s="31">
        <v>43159</v>
      </c>
      <c r="V1033" s="32">
        <v>0</v>
      </c>
      <c r="W1033" s="32">
        <v>0</v>
      </c>
      <c r="X1033" s="32">
        <v>0</v>
      </c>
      <c r="Y1033" s="32">
        <v>0</v>
      </c>
      <c r="Z1033" s="33">
        <v>0</v>
      </c>
      <c r="AA1033" s="33">
        <v>0</v>
      </c>
      <c r="AB1033" s="33">
        <v>0</v>
      </c>
      <c r="AC1033" s="33">
        <v>0</v>
      </c>
      <c r="AD1033" s="33">
        <v>1</v>
      </c>
      <c r="AE1033" s="33">
        <v>2</v>
      </c>
      <c r="AF1033" s="33">
        <v>3</v>
      </c>
      <c r="AG1033" s="33">
        <v>2</v>
      </c>
      <c r="AH1033" s="33">
        <v>3</v>
      </c>
      <c r="AI1033" s="33">
        <v>5</v>
      </c>
      <c r="AJ1033" s="33">
        <v>5</v>
      </c>
      <c r="AK1033" s="33">
        <v>15</v>
      </c>
      <c r="AL1033" s="34">
        <v>36</v>
      </c>
      <c r="AM1033" s="35">
        <v>33590.33</v>
      </c>
      <c r="AN1033" s="17">
        <f t="shared" si="112"/>
        <v>2.6458599669329828</v>
      </c>
      <c r="AO1033" s="36">
        <f t="shared" si="113"/>
        <v>0.10285714285714286</v>
      </c>
      <c r="AP1033" s="37">
        <f t="shared" si="114"/>
        <v>0.10285714285714286</v>
      </c>
      <c r="AQ1033" s="42"/>
      <c r="AR1033" s="39">
        <v>12695.430000000002</v>
      </c>
      <c r="AS1033" s="22">
        <f t="shared" si="116"/>
        <v>3.1499523844406996</v>
      </c>
      <c r="AT1033" s="40">
        <v>39990</v>
      </c>
    </row>
    <row r="1034" spans="1:46" ht="47.25" x14ac:dyDescent="0.25">
      <c r="A1034" s="17"/>
      <c r="B1034" s="18" t="s">
        <v>1244</v>
      </c>
      <c r="C1034" s="19" t="s">
        <v>2287</v>
      </c>
      <c r="D1034" s="20" t="s">
        <v>129</v>
      </c>
      <c r="E1034" s="49" t="s">
        <v>2330</v>
      </c>
      <c r="F1034" s="22" t="str">
        <f t="shared" si="115"/>
        <v>S120A00A8A</v>
      </c>
      <c r="G1034" s="22" t="s">
        <v>100</v>
      </c>
      <c r="H1034" s="23" t="s">
        <v>224</v>
      </c>
      <c r="I1034" s="24" t="s">
        <v>102</v>
      </c>
      <c r="J1034" s="50" t="s">
        <v>2331</v>
      </c>
      <c r="K1034" s="17" t="s">
        <v>1249</v>
      </c>
      <c r="L1034" s="17" t="s">
        <v>766</v>
      </c>
      <c r="M1034" s="28">
        <v>350</v>
      </c>
      <c r="N1034" s="28"/>
      <c r="O1034" s="28"/>
      <c r="P1034" s="28"/>
      <c r="Q1034" s="18"/>
      <c r="R1034" s="28">
        <f t="shared" si="117"/>
        <v>350</v>
      </c>
      <c r="S1034" s="29">
        <v>350</v>
      </c>
      <c r="T1034" s="30">
        <f t="shared" si="118"/>
        <v>0</v>
      </c>
      <c r="U1034" s="31">
        <v>43159</v>
      </c>
      <c r="V1034" s="32">
        <v>0</v>
      </c>
      <c r="W1034" s="32">
        <v>0</v>
      </c>
      <c r="X1034" s="32">
        <v>0</v>
      </c>
      <c r="Y1034" s="32">
        <v>0</v>
      </c>
      <c r="Z1034" s="33">
        <v>0</v>
      </c>
      <c r="AA1034" s="33">
        <v>0</v>
      </c>
      <c r="AB1034" s="33">
        <v>0</v>
      </c>
      <c r="AC1034" s="33">
        <v>0</v>
      </c>
      <c r="AD1034" s="33">
        <v>4</v>
      </c>
      <c r="AE1034" s="33">
        <v>3</v>
      </c>
      <c r="AF1034" s="33">
        <v>3</v>
      </c>
      <c r="AG1034" s="33">
        <v>12</v>
      </c>
      <c r="AH1034" s="33">
        <v>7</v>
      </c>
      <c r="AI1034" s="33">
        <v>15</v>
      </c>
      <c r="AJ1034" s="33">
        <v>15</v>
      </c>
      <c r="AK1034" s="33">
        <v>27</v>
      </c>
      <c r="AL1034" s="34">
        <v>86</v>
      </c>
      <c r="AM1034" s="35">
        <v>33842</v>
      </c>
      <c r="AN1034" s="17">
        <f t="shared" si="112"/>
        <v>2.9910900128775424</v>
      </c>
      <c r="AO1034" s="36">
        <f t="shared" si="113"/>
        <v>0.24571428571428572</v>
      </c>
      <c r="AP1034" s="37">
        <f t="shared" si="114"/>
        <v>0.24571428571428572</v>
      </c>
      <c r="AQ1034" s="42"/>
      <c r="AR1034" s="39">
        <v>11314.270000000002</v>
      </c>
      <c r="AS1034" s="22">
        <f t="shared" si="116"/>
        <v>3.5344746059622048</v>
      </c>
      <c r="AT1034" s="40">
        <v>39990</v>
      </c>
    </row>
    <row r="1035" spans="1:46" ht="47.25" x14ac:dyDescent="0.25">
      <c r="A1035" s="17"/>
      <c r="B1035" s="18" t="s">
        <v>1244</v>
      </c>
      <c r="C1035" s="19" t="s">
        <v>2287</v>
      </c>
      <c r="D1035" s="20" t="s">
        <v>129</v>
      </c>
      <c r="E1035" s="49" t="s">
        <v>2332</v>
      </c>
      <c r="F1035" s="22" t="str">
        <f t="shared" si="115"/>
        <v>S120A00AHR</v>
      </c>
      <c r="G1035" s="22" t="s">
        <v>100</v>
      </c>
      <c r="H1035" s="23" t="s">
        <v>224</v>
      </c>
      <c r="I1035" s="24" t="s">
        <v>102</v>
      </c>
      <c r="J1035" s="50" t="s">
        <v>2331</v>
      </c>
      <c r="K1035" s="17" t="s">
        <v>1249</v>
      </c>
      <c r="L1035" s="17" t="s">
        <v>1028</v>
      </c>
      <c r="M1035" s="28">
        <v>350</v>
      </c>
      <c r="N1035" s="28"/>
      <c r="O1035" s="28"/>
      <c r="P1035" s="28"/>
      <c r="Q1035" s="18"/>
      <c r="R1035" s="28">
        <f t="shared" si="117"/>
        <v>350</v>
      </c>
      <c r="S1035" s="29">
        <v>350</v>
      </c>
      <c r="T1035" s="30">
        <f t="shared" si="118"/>
        <v>0</v>
      </c>
      <c r="U1035" s="31">
        <v>43159</v>
      </c>
      <c r="V1035" s="32">
        <v>0</v>
      </c>
      <c r="W1035" s="32">
        <v>0</v>
      </c>
      <c r="X1035" s="32">
        <v>0</v>
      </c>
      <c r="Y1035" s="32">
        <v>0</v>
      </c>
      <c r="Z1035" s="33">
        <v>0</v>
      </c>
      <c r="AA1035" s="33">
        <v>0</v>
      </c>
      <c r="AB1035" s="33">
        <v>0</v>
      </c>
      <c r="AC1035" s="33">
        <v>0</v>
      </c>
      <c r="AD1035" s="33">
        <v>5</v>
      </c>
      <c r="AE1035" s="33">
        <v>5</v>
      </c>
      <c r="AF1035" s="33">
        <v>3</v>
      </c>
      <c r="AG1035" s="33">
        <v>2</v>
      </c>
      <c r="AH1035" s="33">
        <v>6</v>
      </c>
      <c r="AI1035" s="33">
        <v>15</v>
      </c>
      <c r="AJ1035" s="33">
        <v>14</v>
      </c>
      <c r="AK1035" s="33">
        <v>22</v>
      </c>
      <c r="AL1035" s="34">
        <v>72</v>
      </c>
      <c r="AM1035" s="35">
        <v>32865.32</v>
      </c>
      <c r="AN1035" s="17">
        <f t="shared" si="112"/>
        <v>2.9047671657119718</v>
      </c>
      <c r="AO1035" s="36">
        <f t="shared" si="113"/>
        <v>0.20571428571428571</v>
      </c>
      <c r="AP1035" s="37">
        <f t="shared" si="114"/>
        <v>0.20571428571428571</v>
      </c>
      <c r="AQ1035" s="42"/>
      <c r="AR1035" s="39">
        <v>11314.270000000002</v>
      </c>
      <c r="AS1035" s="22">
        <f t="shared" si="116"/>
        <v>3.5344746059622048</v>
      </c>
      <c r="AT1035" s="40">
        <v>39990</v>
      </c>
    </row>
    <row r="1036" spans="1:46" ht="47.25" x14ac:dyDescent="0.25">
      <c r="A1036" s="17"/>
      <c r="B1036" s="18" t="s">
        <v>1244</v>
      </c>
      <c r="C1036" s="19" t="s">
        <v>1971</v>
      </c>
      <c r="D1036" s="20" t="s">
        <v>129</v>
      </c>
      <c r="E1036" s="49" t="s">
        <v>2333</v>
      </c>
      <c r="F1036" s="22" t="str">
        <f t="shared" si="115"/>
        <v>S625A00A01</v>
      </c>
      <c r="G1036" s="22" t="s">
        <v>100</v>
      </c>
      <c r="H1036" s="17" t="s">
        <v>224</v>
      </c>
      <c r="I1036" s="24" t="s">
        <v>2334</v>
      </c>
      <c r="J1036" s="50" t="s">
        <v>2335</v>
      </c>
      <c r="K1036" s="17" t="s">
        <v>1249</v>
      </c>
      <c r="L1036" s="17" t="s">
        <v>713</v>
      </c>
      <c r="M1036" s="28">
        <v>384</v>
      </c>
      <c r="N1036" s="28"/>
      <c r="O1036" s="28"/>
      <c r="P1036" s="28"/>
      <c r="Q1036" s="18"/>
      <c r="R1036" s="28">
        <f t="shared" si="117"/>
        <v>384</v>
      </c>
      <c r="S1036" s="29">
        <v>384</v>
      </c>
      <c r="T1036" s="30">
        <f t="shared" si="118"/>
        <v>0</v>
      </c>
      <c r="U1036" s="31">
        <v>43159</v>
      </c>
      <c r="V1036" s="32">
        <v>0</v>
      </c>
      <c r="W1036" s="32">
        <v>0</v>
      </c>
      <c r="X1036" s="32">
        <v>0</v>
      </c>
      <c r="Y1036" s="32">
        <v>0</v>
      </c>
      <c r="Z1036" s="32">
        <v>0</v>
      </c>
      <c r="AA1036" s="32">
        <v>0</v>
      </c>
      <c r="AB1036" s="32">
        <v>0</v>
      </c>
      <c r="AC1036" s="32">
        <v>0</v>
      </c>
      <c r="AD1036" s="32">
        <v>0</v>
      </c>
      <c r="AE1036" s="32">
        <v>1</v>
      </c>
      <c r="AF1036" s="32">
        <v>2</v>
      </c>
      <c r="AG1036" s="32">
        <v>3</v>
      </c>
      <c r="AH1036" s="32">
        <v>0</v>
      </c>
      <c r="AI1036" s="32">
        <v>3</v>
      </c>
      <c r="AJ1036" s="32">
        <v>3</v>
      </c>
      <c r="AK1036" s="32">
        <v>4</v>
      </c>
      <c r="AL1036" s="34">
        <v>16</v>
      </c>
      <c r="AM1036" s="35">
        <v>37490</v>
      </c>
      <c r="AN1036" s="17">
        <f t="shared" si="112"/>
        <v>1.9852785426816353</v>
      </c>
      <c r="AO1036" s="36">
        <f t="shared" si="113"/>
        <v>4.1666666666666664E-2</v>
      </c>
      <c r="AP1036" s="37">
        <f t="shared" si="114"/>
        <v>4.1666666666666664E-2</v>
      </c>
      <c r="AQ1036" s="42"/>
      <c r="AR1036" s="39">
        <v>18884</v>
      </c>
      <c r="AS1036" s="22">
        <f t="shared" si="116"/>
        <v>2.1176657487820378</v>
      </c>
      <c r="AT1036" s="40">
        <v>39990</v>
      </c>
    </row>
    <row r="1037" spans="1:46" ht="47.25" x14ac:dyDescent="0.25">
      <c r="A1037" s="17"/>
      <c r="B1037" s="18" t="s">
        <v>1244</v>
      </c>
      <c r="C1037" s="19" t="s">
        <v>1971</v>
      </c>
      <c r="D1037" s="20" t="s">
        <v>129</v>
      </c>
      <c r="E1037" s="49" t="s">
        <v>2336</v>
      </c>
      <c r="F1037" s="22" t="str">
        <f t="shared" si="115"/>
        <v>S625A00A32</v>
      </c>
      <c r="G1037" s="22" t="s">
        <v>100</v>
      </c>
      <c r="H1037" s="17" t="s">
        <v>224</v>
      </c>
      <c r="I1037" s="24" t="s">
        <v>2334</v>
      </c>
      <c r="J1037" s="50" t="s">
        <v>2335</v>
      </c>
      <c r="K1037" s="17" t="s">
        <v>1249</v>
      </c>
      <c r="L1037" s="17" t="s">
        <v>1230</v>
      </c>
      <c r="M1037" s="28">
        <v>384</v>
      </c>
      <c r="N1037" s="28"/>
      <c r="O1037" s="28"/>
      <c r="P1037" s="28"/>
      <c r="Q1037" s="18"/>
      <c r="R1037" s="28">
        <f t="shared" si="117"/>
        <v>384</v>
      </c>
      <c r="S1037" s="29">
        <v>384</v>
      </c>
      <c r="T1037" s="30">
        <f t="shared" si="118"/>
        <v>0</v>
      </c>
      <c r="U1037" s="31">
        <v>43159</v>
      </c>
      <c r="V1037" s="32">
        <v>0</v>
      </c>
      <c r="W1037" s="32">
        <v>0</v>
      </c>
      <c r="X1037" s="32">
        <v>0</v>
      </c>
      <c r="Y1037" s="32">
        <v>0</v>
      </c>
      <c r="Z1037" s="32">
        <v>0</v>
      </c>
      <c r="AA1037" s="32">
        <v>0</v>
      </c>
      <c r="AB1037" s="32">
        <v>0</v>
      </c>
      <c r="AC1037" s="32">
        <v>0</v>
      </c>
      <c r="AD1037" s="32">
        <v>0</v>
      </c>
      <c r="AE1037" s="32">
        <v>2</v>
      </c>
      <c r="AF1037" s="32">
        <v>1</v>
      </c>
      <c r="AG1037" s="32">
        <v>3</v>
      </c>
      <c r="AH1037" s="32">
        <v>3</v>
      </c>
      <c r="AI1037" s="32">
        <v>1</v>
      </c>
      <c r="AJ1037" s="32">
        <v>2</v>
      </c>
      <c r="AK1037" s="32">
        <v>5</v>
      </c>
      <c r="AL1037" s="34">
        <v>17</v>
      </c>
      <c r="AM1037" s="35">
        <v>38990</v>
      </c>
      <c r="AN1037" s="17">
        <f t="shared" si="112"/>
        <v>2.0647108663418767</v>
      </c>
      <c r="AO1037" s="36">
        <f t="shared" si="113"/>
        <v>4.4270833333333336E-2</v>
      </c>
      <c r="AP1037" s="37">
        <f t="shared" si="114"/>
        <v>4.4270833333333336E-2</v>
      </c>
      <c r="AQ1037" s="42"/>
      <c r="AR1037" s="39">
        <v>18884</v>
      </c>
      <c r="AS1037" s="22">
        <f t="shared" si="116"/>
        <v>2.1176657487820378</v>
      </c>
      <c r="AT1037" s="40">
        <v>39990</v>
      </c>
    </row>
    <row r="1038" spans="1:46" ht="47.25" x14ac:dyDescent="0.25">
      <c r="A1038" s="17"/>
      <c r="B1038" s="18" t="s">
        <v>1244</v>
      </c>
      <c r="C1038" s="19" t="s">
        <v>1971</v>
      </c>
      <c r="D1038" s="20" t="s">
        <v>129</v>
      </c>
      <c r="E1038" s="49" t="s">
        <v>2337</v>
      </c>
      <c r="F1038" s="22" t="str">
        <f t="shared" si="115"/>
        <v>S626A00A01</v>
      </c>
      <c r="G1038" s="22" t="s">
        <v>100</v>
      </c>
      <c r="H1038" s="17" t="s">
        <v>224</v>
      </c>
      <c r="I1038" s="24" t="s">
        <v>2338</v>
      </c>
      <c r="J1038" s="50" t="s">
        <v>2339</v>
      </c>
      <c r="K1038" s="17" t="s">
        <v>1249</v>
      </c>
      <c r="L1038" s="17" t="s">
        <v>713</v>
      </c>
      <c r="M1038" s="28">
        <v>144</v>
      </c>
      <c r="N1038" s="28"/>
      <c r="O1038" s="28"/>
      <c r="P1038" s="28"/>
      <c r="Q1038" s="18"/>
      <c r="R1038" s="28">
        <f t="shared" si="117"/>
        <v>144</v>
      </c>
      <c r="S1038" s="29">
        <v>144</v>
      </c>
      <c r="T1038" s="30">
        <f t="shared" si="118"/>
        <v>0</v>
      </c>
      <c r="U1038" s="31">
        <v>43159</v>
      </c>
      <c r="V1038" s="32">
        <v>0</v>
      </c>
      <c r="W1038" s="32">
        <v>0</v>
      </c>
      <c r="X1038" s="32">
        <v>0</v>
      </c>
      <c r="Y1038" s="32">
        <v>0</v>
      </c>
      <c r="Z1038" s="32">
        <v>0</v>
      </c>
      <c r="AA1038" s="32">
        <v>0</v>
      </c>
      <c r="AB1038" s="32">
        <v>0</v>
      </c>
      <c r="AC1038" s="32">
        <v>0</v>
      </c>
      <c r="AD1038" s="32">
        <v>0</v>
      </c>
      <c r="AE1038" s="32">
        <v>1</v>
      </c>
      <c r="AF1038" s="32">
        <v>0</v>
      </c>
      <c r="AG1038" s="32">
        <v>4</v>
      </c>
      <c r="AH1038" s="32">
        <v>3</v>
      </c>
      <c r="AI1038" s="32">
        <v>2</v>
      </c>
      <c r="AJ1038" s="32">
        <v>1</v>
      </c>
      <c r="AK1038" s="32">
        <v>5</v>
      </c>
      <c r="AL1038" s="34">
        <v>16</v>
      </c>
      <c r="AM1038" s="35">
        <v>38990</v>
      </c>
      <c r="AN1038" s="17">
        <f t="shared" si="112"/>
        <v>2.0647108663418767</v>
      </c>
      <c r="AO1038" s="36">
        <f t="shared" si="113"/>
        <v>0.1111111111111111</v>
      </c>
      <c r="AP1038" s="37">
        <f t="shared" si="114"/>
        <v>0.1111111111111111</v>
      </c>
      <c r="AQ1038" s="42"/>
      <c r="AR1038" s="39">
        <v>18884</v>
      </c>
      <c r="AS1038" s="22">
        <f t="shared" si="116"/>
        <v>2.1176657487820378</v>
      </c>
      <c r="AT1038" s="40">
        <v>39990</v>
      </c>
    </row>
    <row r="1039" spans="1:46" ht="47.25" x14ac:dyDescent="0.25">
      <c r="A1039" s="17"/>
      <c r="B1039" s="18" t="s">
        <v>1244</v>
      </c>
      <c r="C1039" s="19" t="s">
        <v>1971</v>
      </c>
      <c r="D1039" s="20" t="s">
        <v>129</v>
      </c>
      <c r="E1039" s="49" t="s">
        <v>2340</v>
      </c>
      <c r="F1039" s="22" t="str">
        <f t="shared" si="115"/>
        <v>S626A00N68</v>
      </c>
      <c r="G1039" s="22" t="s">
        <v>100</v>
      </c>
      <c r="H1039" s="17" t="s">
        <v>224</v>
      </c>
      <c r="I1039" s="24" t="s">
        <v>2338</v>
      </c>
      <c r="J1039" s="50" t="s">
        <v>2339</v>
      </c>
      <c r="K1039" s="17" t="s">
        <v>1249</v>
      </c>
      <c r="L1039" s="17" t="s">
        <v>2031</v>
      </c>
      <c r="M1039" s="28">
        <v>144</v>
      </c>
      <c r="N1039" s="28"/>
      <c r="O1039" s="28"/>
      <c r="P1039" s="28"/>
      <c r="Q1039" s="18"/>
      <c r="R1039" s="28">
        <f t="shared" si="117"/>
        <v>144</v>
      </c>
      <c r="S1039" s="29">
        <v>144</v>
      </c>
      <c r="T1039" s="30">
        <f t="shared" si="118"/>
        <v>0</v>
      </c>
      <c r="U1039" s="31">
        <v>43159</v>
      </c>
      <c r="V1039" s="32">
        <v>0</v>
      </c>
      <c r="W1039" s="32">
        <v>0</v>
      </c>
      <c r="X1039" s="32">
        <v>0</v>
      </c>
      <c r="Y1039" s="32">
        <v>0</v>
      </c>
      <c r="Z1039" s="32">
        <v>0</v>
      </c>
      <c r="AA1039" s="32">
        <v>0</v>
      </c>
      <c r="AB1039" s="32">
        <v>0</v>
      </c>
      <c r="AC1039" s="32">
        <v>0</v>
      </c>
      <c r="AD1039" s="32">
        <v>0</v>
      </c>
      <c r="AE1039" s="32">
        <v>0</v>
      </c>
      <c r="AF1039" s="32">
        <v>0</v>
      </c>
      <c r="AG1039" s="32">
        <v>0</v>
      </c>
      <c r="AH1039" s="32">
        <v>0</v>
      </c>
      <c r="AI1039" s="32">
        <v>1</v>
      </c>
      <c r="AJ1039" s="32">
        <v>2</v>
      </c>
      <c r="AK1039" s="32">
        <v>0</v>
      </c>
      <c r="AL1039" s="34">
        <v>3</v>
      </c>
      <c r="AM1039" s="35">
        <v>0</v>
      </c>
      <c r="AN1039" s="17">
        <f t="shared" si="112"/>
        <v>0</v>
      </c>
      <c r="AO1039" s="36">
        <f t="shared" si="113"/>
        <v>2.0833333333333332E-2</v>
      </c>
      <c r="AP1039" s="37">
        <f t="shared" si="114"/>
        <v>2.0833333333333332E-2</v>
      </c>
      <c r="AQ1039" s="42"/>
      <c r="AR1039" s="39">
        <v>18884</v>
      </c>
      <c r="AS1039" s="22">
        <f t="shared" si="116"/>
        <v>2.1176657487820378</v>
      </c>
      <c r="AT1039" s="40">
        <v>39990</v>
      </c>
    </row>
    <row r="1040" spans="1:46" ht="47.25" x14ac:dyDescent="0.25">
      <c r="A1040" s="17"/>
      <c r="B1040" s="18" t="s">
        <v>1244</v>
      </c>
      <c r="C1040" s="19" t="s">
        <v>1971</v>
      </c>
      <c r="D1040" s="20" t="s">
        <v>129</v>
      </c>
      <c r="E1040" s="49" t="s">
        <v>2341</v>
      </c>
      <c r="F1040" s="22" t="str">
        <f t="shared" si="115"/>
        <v>S627A00A36</v>
      </c>
      <c r="G1040" s="22" t="s">
        <v>100</v>
      </c>
      <c r="H1040" s="17" t="s">
        <v>224</v>
      </c>
      <c r="I1040" s="24" t="s">
        <v>2342</v>
      </c>
      <c r="J1040" s="50" t="s">
        <v>2343</v>
      </c>
      <c r="K1040" s="17" t="s">
        <v>1249</v>
      </c>
      <c r="L1040" s="17" t="s">
        <v>2344</v>
      </c>
      <c r="M1040" s="28">
        <v>144</v>
      </c>
      <c r="N1040" s="28"/>
      <c r="O1040" s="28"/>
      <c r="P1040" s="28"/>
      <c r="Q1040" s="18"/>
      <c r="R1040" s="28">
        <f t="shared" si="117"/>
        <v>144</v>
      </c>
      <c r="S1040" s="29">
        <v>144</v>
      </c>
      <c r="T1040" s="30">
        <f t="shared" si="118"/>
        <v>0</v>
      </c>
      <c r="U1040" s="31">
        <v>43159</v>
      </c>
      <c r="V1040" s="32">
        <v>0</v>
      </c>
      <c r="W1040" s="32">
        <v>0</v>
      </c>
      <c r="X1040" s="32">
        <v>0</v>
      </c>
      <c r="Y1040" s="32">
        <v>0</v>
      </c>
      <c r="Z1040" s="32">
        <v>0</v>
      </c>
      <c r="AA1040" s="32">
        <v>0</v>
      </c>
      <c r="AB1040" s="32">
        <v>0</v>
      </c>
      <c r="AC1040" s="32">
        <v>0</v>
      </c>
      <c r="AD1040" s="32">
        <v>0</v>
      </c>
      <c r="AE1040" s="32">
        <v>0</v>
      </c>
      <c r="AF1040" s="32">
        <v>0</v>
      </c>
      <c r="AG1040" s="32">
        <v>0</v>
      </c>
      <c r="AH1040" s="32">
        <v>0</v>
      </c>
      <c r="AI1040" s="32">
        <v>0</v>
      </c>
      <c r="AJ1040" s="32">
        <v>1</v>
      </c>
      <c r="AK1040" s="32">
        <v>1</v>
      </c>
      <c r="AL1040" s="34">
        <v>2</v>
      </c>
      <c r="AM1040" s="35">
        <v>39990</v>
      </c>
      <c r="AN1040" s="17">
        <f t="shared" si="112"/>
        <v>2.1176657487820378</v>
      </c>
      <c r="AO1040" s="36">
        <f t="shared" si="113"/>
        <v>1.3888888888888888E-2</v>
      </c>
      <c r="AP1040" s="37">
        <f t="shared" si="114"/>
        <v>1.3888888888888888E-2</v>
      </c>
      <c r="AQ1040" s="42"/>
      <c r="AR1040" s="39">
        <v>18884</v>
      </c>
      <c r="AS1040" s="22">
        <f t="shared" si="116"/>
        <v>2.1176657487820378</v>
      </c>
      <c r="AT1040" s="40">
        <v>39990</v>
      </c>
    </row>
    <row r="1041" spans="1:46" ht="47.25" x14ac:dyDescent="0.25">
      <c r="A1041" s="17"/>
      <c r="B1041" s="18" t="s">
        <v>1244</v>
      </c>
      <c r="C1041" s="19" t="s">
        <v>1971</v>
      </c>
      <c r="D1041" s="20" t="s">
        <v>129</v>
      </c>
      <c r="E1041" s="49" t="s">
        <v>2345</v>
      </c>
      <c r="F1041" s="22" t="str">
        <f t="shared" si="115"/>
        <v>S627A00A39</v>
      </c>
      <c r="G1041" s="22" t="s">
        <v>100</v>
      </c>
      <c r="H1041" s="17" t="s">
        <v>224</v>
      </c>
      <c r="I1041" s="24" t="s">
        <v>2342</v>
      </c>
      <c r="J1041" s="50" t="s">
        <v>2343</v>
      </c>
      <c r="K1041" s="17" t="s">
        <v>1249</v>
      </c>
      <c r="L1041" s="17" t="s">
        <v>2346</v>
      </c>
      <c r="M1041" s="28">
        <v>144</v>
      </c>
      <c r="N1041" s="28"/>
      <c r="O1041" s="28"/>
      <c r="P1041" s="28"/>
      <c r="Q1041" s="18"/>
      <c r="R1041" s="28">
        <f t="shared" si="117"/>
        <v>144</v>
      </c>
      <c r="S1041" s="29">
        <v>144</v>
      </c>
      <c r="T1041" s="30">
        <f t="shared" si="118"/>
        <v>0</v>
      </c>
      <c r="U1041" s="31">
        <v>43159</v>
      </c>
      <c r="V1041" s="32">
        <v>0</v>
      </c>
      <c r="W1041" s="32">
        <v>0</v>
      </c>
      <c r="X1041" s="32">
        <v>0</v>
      </c>
      <c r="Y1041" s="32">
        <v>0</v>
      </c>
      <c r="Z1041" s="32">
        <v>0</v>
      </c>
      <c r="AA1041" s="32">
        <v>0</v>
      </c>
      <c r="AB1041" s="32">
        <v>0</v>
      </c>
      <c r="AC1041" s="32">
        <v>0</v>
      </c>
      <c r="AD1041" s="32">
        <v>0</v>
      </c>
      <c r="AE1041" s="32">
        <v>0</v>
      </c>
      <c r="AF1041" s="32">
        <v>2</v>
      </c>
      <c r="AG1041" s="32">
        <v>1</v>
      </c>
      <c r="AH1041" s="32">
        <v>0</v>
      </c>
      <c r="AI1041" s="32">
        <v>0</v>
      </c>
      <c r="AJ1041" s="32">
        <v>1</v>
      </c>
      <c r="AK1041" s="32">
        <v>0</v>
      </c>
      <c r="AL1041" s="34">
        <v>4</v>
      </c>
      <c r="AM1041" s="35">
        <v>0</v>
      </c>
      <c r="AN1041" s="17">
        <f t="shared" si="112"/>
        <v>0</v>
      </c>
      <c r="AO1041" s="36">
        <f t="shared" si="113"/>
        <v>2.7777777777777776E-2</v>
      </c>
      <c r="AP1041" s="37">
        <f t="shared" si="114"/>
        <v>2.7777777777777776E-2</v>
      </c>
      <c r="AQ1041" s="42"/>
      <c r="AR1041" s="39">
        <v>18884</v>
      </c>
      <c r="AS1041" s="22">
        <f t="shared" si="116"/>
        <v>2.1176657487820378</v>
      </c>
      <c r="AT1041" s="40">
        <v>39990</v>
      </c>
    </row>
    <row r="1042" spans="1:46" ht="47.25" x14ac:dyDescent="0.25">
      <c r="A1042" s="17"/>
      <c r="B1042" s="18" t="s">
        <v>1244</v>
      </c>
      <c r="C1042" s="19" t="s">
        <v>1971</v>
      </c>
      <c r="D1042" s="20" t="s">
        <v>129</v>
      </c>
      <c r="E1042" s="49" t="s">
        <v>2347</v>
      </c>
      <c r="F1042" s="22" t="str">
        <f t="shared" si="115"/>
        <v>S628A00N68</v>
      </c>
      <c r="G1042" s="22" t="s">
        <v>100</v>
      </c>
      <c r="H1042" s="17" t="s">
        <v>224</v>
      </c>
      <c r="I1042" s="24" t="s">
        <v>2348</v>
      </c>
      <c r="J1042" s="50" t="s">
        <v>2349</v>
      </c>
      <c r="K1042" s="17" t="s">
        <v>1249</v>
      </c>
      <c r="L1042" s="17" t="s">
        <v>2031</v>
      </c>
      <c r="M1042" s="28">
        <v>144</v>
      </c>
      <c r="N1042" s="28"/>
      <c r="O1042" s="28"/>
      <c r="P1042" s="28"/>
      <c r="Q1042" s="18"/>
      <c r="R1042" s="28">
        <f t="shared" si="117"/>
        <v>144</v>
      </c>
      <c r="S1042" s="29">
        <v>144</v>
      </c>
      <c r="T1042" s="30">
        <f t="shared" si="118"/>
        <v>0</v>
      </c>
      <c r="U1042" s="31">
        <v>43159</v>
      </c>
      <c r="V1042" s="32">
        <v>0</v>
      </c>
      <c r="W1042" s="32">
        <v>0</v>
      </c>
      <c r="X1042" s="32">
        <v>0</v>
      </c>
      <c r="Y1042" s="32">
        <v>0</v>
      </c>
      <c r="Z1042" s="32">
        <v>0</v>
      </c>
      <c r="AA1042" s="32">
        <v>0</v>
      </c>
      <c r="AB1042" s="32">
        <v>0</v>
      </c>
      <c r="AC1042" s="32">
        <v>0</v>
      </c>
      <c r="AD1042" s="32">
        <v>0</v>
      </c>
      <c r="AE1042" s="32">
        <v>0</v>
      </c>
      <c r="AF1042" s="32">
        <v>2</v>
      </c>
      <c r="AG1042" s="32">
        <v>2</v>
      </c>
      <c r="AH1042" s="32">
        <v>0</v>
      </c>
      <c r="AI1042" s="32">
        <v>2</v>
      </c>
      <c r="AJ1042" s="32">
        <v>1</v>
      </c>
      <c r="AK1042" s="32">
        <v>0</v>
      </c>
      <c r="AL1042" s="34">
        <v>7</v>
      </c>
      <c r="AM1042" s="35">
        <v>0</v>
      </c>
      <c r="AN1042" s="17">
        <f t="shared" si="112"/>
        <v>0</v>
      </c>
      <c r="AO1042" s="36">
        <f t="shared" si="113"/>
        <v>4.8611111111111112E-2</v>
      </c>
      <c r="AP1042" s="37">
        <f t="shared" si="114"/>
        <v>4.8611111111111112E-2</v>
      </c>
      <c r="AQ1042" s="42"/>
      <c r="AR1042" s="39">
        <v>18884</v>
      </c>
      <c r="AS1042" s="22">
        <f t="shared" si="116"/>
        <v>2.1176657487820378</v>
      </c>
      <c r="AT1042" s="40">
        <v>39990</v>
      </c>
    </row>
    <row r="1043" spans="1:46" ht="47.25" x14ac:dyDescent="0.25">
      <c r="A1043" s="17"/>
      <c r="B1043" s="18" t="s">
        <v>1244</v>
      </c>
      <c r="C1043" s="19" t="s">
        <v>2271</v>
      </c>
      <c r="D1043" s="20" t="s">
        <v>129</v>
      </c>
      <c r="E1043" s="49" t="s">
        <v>2350</v>
      </c>
      <c r="F1043" s="22" t="str">
        <f t="shared" si="115"/>
        <v>S633A00A01</v>
      </c>
      <c r="G1043" s="22" t="s">
        <v>100</v>
      </c>
      <c r="H1043" s="17" t="s">
        <v>709</v>
      </c>
      <c r="I1043" s="24" t="s">
        <v>102</v>
      </c>
      <c r="J1043" s="50" t="s">
        <v>2351</v>
      </c>
      <c r="K1043" s="17" t="s">
        <v>1249</v>
      </c>
      <c r="L1043" s="17" t="s">
        <v>713</v>
      </c>
      <c r="M1043" s="28">
        <v>504</v>
      </c>
      <c r="N1043" s="28"/>
      <c r="O1043" s="28"/>
      <c r="P1043" s="28"/>
      <c r="Q1043" s="18"/>
      <c r="R1043" s="28">
        <f t="shared" si="117"/>
        <v>504</v>
      </c>
      <c r="S1043" s="29">
        <v>504</v>
      </c>
      <c r="T1043" s="30">
        <f t="shared" si="118"/>
        <v>0</v>
      </c>
      <c r="U1043" s="31">
        <v>43159</v>
      </c>
      <c r="V1043" s="32">
        <v>0</v>
      </c>
      <c r="W1043" s="32">
        <v>0</v>
      </c>
      <c r="X1043" s="32">
        <v>0</v>
      </c>
      <c r="Y1043" s="32">
        <v>0</v>
      </c>
      <c r="Z1043" s="32">
        <v>0</v>
      </c>
      <c r="AA1043" s="32">
        <v>0</v>
      </c>
      <c r="AB1043" s="32">
        <v>0</v>
      </c>
      <c r="AC1043" s="32">
        <v>0</v>
      </c>
      <c r="AD1043" s="32">
        <v>0</v>
      </c>
      <c r="AE1043" s="32">
        <v>0</v>
      </c>
      <c r="AF1043" s="32">
        <v>0</v>
      </c>
      <c r="AG1043" s="32">
        <v>0</v>
      </c>
      <c r="AH1043" s="32">
        <v>0</v>
      </c>
      <c r="AI1043" s="32">
        <v>1</v>
      </c>
      <c r="AJ1043" s="32">
        <v>3</v>
      </c>
      <c r="AK1043" s="32">
        <v>11</v>
      </c>
      <c r="AL1043" s="34">
        <v>15</v>
      </c>
      <c r="AM1043" s="35">
        <v>16526.55</v>
      </c>
      <c r="AN1043" s="17">
        <f t="shared" si="112"/>
        <v>3.2668267805254101</v>
      </c>
      <c r="AO1043" s="36">
        <f t="shared" si="113"/>
        <v>2.976190476190476E-2</v>
      </c>
      <c r="AP1043" s="37">
        <f t="shared" si="114"/>
        <v>2.976190476190476E-2</v>
      </c>
      <c r="AQ1043" s="42"/>
      <c r="AR1043" s="39">
        <v>5058.9000000000005</v>
      </c>
      <c r="AS1043" s="22">
        <f t="shared" si="116"/>
        <v>3.3584376050129472</v>
      </c>
      <c r="AT1043" s="40">
        <v>16990</v>
      </c>
    </row>
  </sheetData>
  <conditionalFormatting sqref="AL1:AL1043">
    <cfRule type="cellIs" dxfId="292" priority="290" operator="lessThan">
      <formula>0</formula>
    </cfRule>
    <cfRule type="cellIs" dxfId="291" priority="291" operator="lessThan">
      <formula>0</formula>
    </cfRule>
    <cfRule type="cellIs" dxfId="290" priority="292" operator="lessThan">
      <formula>0</formula>
    </cfRule>
  </conditionalFormatting>
  <conditionalFormatting sqref="AL2:AL1043">
    <cfRule type="cellIs" dxfId="289" priority="289" operator="lessThan">
      <formula>0.1</formula>
    </cfRule>
  </conditionalFormatting>
  <conditionalFormatting sqref="AP984:AP985 AP930:AP934 AP2:AP812 AP828:AP832">
    <cfRule type="cellIs" dxfId="288" priority="285" operator="greaterThan">
      <formula>0.301</formula>
    </cfRule>
    <cfRule type="cellIs" dxfId="287" priority="286" operator="greaterThan">
      <formula>0.301</formula>
    </cfRule>
    <cfRule type="cellIs" dxfId="286" priority="287" operator="greaterThan">
      <formula>0.3</formula>
    </cfRule>
    <cfRule type="cellIs" dxfId="285" priority="288" operator="lessThan">
      <formula>0.1314</formula>
    </cfRule>
  </conditionalFormatting>
  <conditionalFormatting sqref="AP886">
    <cfRule type="cellIs" dxfId="284" priority="281" operator="greaterThan">
      <formula>0.301</formula>
    </cfRule>
    <cfRule type="cellIs" dxfId="283" priority="282" operator="greaterThan">
      <formula>0.301</formula>
    </cfRule>
    <cfRule type="cellIs" dxfId="282" priority="283" operator="greaterThan">
      <formula>0.3</formula>
    </cfRule>
    <cfRule type="cellIs" dxfId="281" priority="284" operator="lessThan">
      <formula>0.1314</formula>
    </cfRule>
  </conditionalFormatting>
  <conditionalFormatting sqref="AP929">
    <cfRule type="cellIs" dxfId="280" priority="277" operator="greaterThan">
      <formula>0.301</formula>
    </cfRule>
    <cfRule type="cellIs" dxfId="279" priority="278" operator="greaterThan">
      <formula>0.301</formula>
    </cfRule>
    <cfRule type="cellIs" dxfId="278" priority="279" operator="greaterThan">
      <formula>0.3</formula>
    </cfRule>
    <cfRule type="cellIs" dxfId="277" priority="280" operator="lessThan">
      <formula>0.1314</formula>
    </cfRule>
  </conditionalFormatting>
  <conditionalFormatting sqref="AP922:AP928">
    <cfRule type="cellIs" dxfId="276" priority="273" operator="greaterThan">
      <formula>0.301</formula>
    </cfRule>
    <cfRule type="cellIs" dxfId="275" priority="274" operator="greaterThan">
      <formula>0.301</formula>
    </cfRule>
    <cfRule type="cellIs" dxfId="274" priority="275" operator="greaterThan">
      <formula>0.3</formula>
    </cfRule>
    <cfRule type="cellIs" dxfId="273" priority="276" operator="lessThan">
      <formula>0.1314</formula>
    </cfRule>
  </conditionalFormatting>
  <conditionalFormatting sqref="AP921">
    <cfRule type="cellIs" dxfId="272" priority="269" operator="greaterThan">
      <formula>0.301</formula>
    </cfRule>
    <cfRule type="cellIs" dxfId="271" priority="270" operator="greaterThan">
      <formula>0.301</formula>
    </cfRule>
    <cfRule type="cellIs" dxfId="270" priority="271" operator="greaterThan">
      <formula>0.3</formula>
    </cfRule>
    <cfRule type="cellIs" dxfId="269" priority="272" operator="lessThan">
      <formula>0.1314</formula>
    </cfRule>
  </conditionalFormatting>
  <conditionalFormatting sqref="AP918:AP920">
    <cfRule type="cellIs" dxfId="268" priority="265" operator="greaterThan">
      <formula>0.301</formula>
    </cfRule>
    <cfRule type="cellIs" dxfId="267" priority="266" operator="greaterThan">
      <formula>0.301</formula>
    </cfRule>
    <cfRule type="cellIs" dxfId="266" priority="267" operator="greaterThan">
      <formula>0.3</formula>
    </cfRule>
    <cfRule type="cellIs" dxfId="265" priority="268" operator="lessThan">
      <formula>0.1314</formula>
    </cfRule>
  </conditionalFormatting>
  <conditionalFormatting sqref="AP917">
    <cfRule type="cellIs" dxfId="264" priority="261" operator="greaterThan">
      <formula>0.301</formula>
    </cfRule>
    <cfRule type="cellIs" dxfId="263" priority="262" operator="greaterThan">
      <formula>0.301</formula>
    </cfRule>
    <cfRule type="cellIs" dxfId="262" priority="263" operator="greaterThan">
      <formula>0.3</formula>
    </cfRule>
    <cfRule type="cellIs" dxfId="261" priority="264" operator="lessThan">
      <formula>0.1314</formula>
    </cfRule>
  </conditionalFormatting>
  <conditionalFormatting sqref="AP910:AP916">
    <cfRule type="cellIs" dxfId="260" priority="257" operator="greaterThan">
      <formula>0.301</formula>
    </cfRule>
    <cfRule type="cellIs" dxfId="259" priority="258" operator="greaterThan">
      <formula>0.301</formula>
    </cfRule>
    <cfRule type="cellIs" dxfId="258" priority="259" operator="greaterThan">
      <formula>0.3</formula>
    </cfRule>
    <cfRule type="cellIs" dxfId="257" priority="260" operator="lessThan">
      <formula>0.1314</formula>
    </cfRule>
  </conditionalFormatting>
  <conditionalFormatting sqref="AP909">
    <cfRule type="cellIs" dxfId="256" priority="253" operator="greaterThan">
      <formula>0.301</formula>
    </cfRule>
    <cfRule type="cellIs" dxfId="255" priority="254" operator="greaterThan">
      <formula>0.301</formula>
    </cfRule>
    <cfRule type="cellIs" dxfId="254" priority="255" operator="greaterThan">
      <formula>0.3</formula>
    </cfRule>
    <cfRule type="cellIs" dxfId="253" priority="256" operator="lessThan">
      <formula>0.1314</formula>
    </cfRule>
  </conditionalFormatting>
  <conditionalFormatting sqref="AP902:AP908">
    <cfRule type="cellIs" dxfId="252" priority="249" operator="greaterThan">
      <formula>0.301</formula>
    </cfRule>
    <cfRule type="cellIs" dxfId="251" priority="250" operator="greaterThan">
      <formula>0.301</formula>
    </cfRule>
    <cfRule type="cellIs" dxfId="250" priority="251" operator="greaterThan">
      <formula>0.3</formula>
    </cfRule>
    <cfRule type="cellIs" dxfId="249" priority="252" operator="lessThan">
      <formula>0.1314</formula>
    </cfRule>
  </conditionalFormatting>
  <conditionalFormatting sqref="AP901">
    <cfRule type="cellIs" dxfId="248" priority="245" operator="greaterThan">
      <formula>0.301</formula>
    </cfRule>
    <cfRule type="cellIs" dxfId="247" priority="246" operator="greaterThan">
      <formula>0.301</formula>
    </cfRule>
    <cfRule type="cellIs" dxfId="246" priority="247" operator="greaterThan">
      <formula>0.3</formula>
    </cfRule>
    <cfRule type="cellIs" dxfId="245" priority="248" operator="lessThan">
      <formula>0.1314</formula>
    </cfRule>
  </conditionalFormatting>
  <conditionalFormatting sqref="AP894:AP900">
    <cfRule type="cellIs" dxfId="244" priority="241" operator="greaterThan">
      <formula>0.301</formula>
    </cfRule>
    <cfRule type="cellIs" dxfId="243" priority="242" operator="greaterThan">
      <formula>0.301</formula>
    </cfRule>
    <cfRule type="cellIs" dxfId="242" priority="243" operator="greaterThan">
      <formula>0.3</formula>
    </cfRule>
    <cfRule type="cellIs" dxfId="241" priority="244" operator="lessThan">
      <formula>0.1314</formula>
    </cfRule>
  </conditionalFormatting>
  <conditionalFormatting sqref="AP893">
    <cfRule type="cellIs" dxfId="240" priority="237" operator="greaterThan">
      <formula>0.301</formula>
    </cfRule>
    <cfRule type="cellIs" dxfId="239" priority="238" operator="greaterThan">
      <formula>0.301</formula>
    </cfRule>
    <cfRule type="cellIs" dxfId="238" priority="239" operator="greaterThan">
      <formula>0.3</formula>
    </cfRule>
    <cfRule type="cellIs" dxfId="237" priority="240" operator="lessThan">
      <formula>0.1314</formula>
    </cfRule>
  </conditionalFormatting>
  <conditionalFormatting sqref="AP887:AP892">
    <cfRule type="cellIs" dxfId="236" priority="233" operator="greaterThan">
      <formula>0.301</formula>
    </cfRule>
    <cfRule type="cellIs" dxfId="235" priority="234" operator="greaterThan">
      <formula>0.301</formula>
    </cfRule>
    <cfRule type="cellIs" dxfId="234" priority="235" operator="greaterThan">
      <formula>0.3</formula>
    </cfRule>
    <cfRule type="cellIs" dxfId="233" priority="236" operator="lessThan">
      <formula>0.1314</formula>
    </cfRule>
  </conditionalFormatting>
  <conditionalFormatting sqref="AP878:AP885">
    <cfRule type="cellIs" dxfId="232" priority="229" operator="greaterThan">
      <formula>0.301</formula>
    </cfRule>
    <cfRule type="cellIs" dxfId="231" priority="230" operator="greaterThan">
      <formula>0.301</formula>
    </cfRule>
    <cfRule type="cellIs" dxfId="230" priority="231" operator="greaterThan">
      <formula>0.3</formula>
    </cfRule>
    <cfRule type="cellIs" dxfId="229" priority="232" operator="lessThan">
      <formula>0.1314</formula>
    </cfRule>
  </conditionalFormatting>
  <conditionalFormatting sqref="AP877">
    <cfRule type="cellIs" dxfId="228" priority="225" operator="greaterThan">
      <formula>0.301</formula>
    </cfRule>
    <cfRule type="cellIs" dxfId="227" priority="226" operator="greaterThan">
      <formula>0.301</formula>
    </cfRule>
    <cfRule type="cellIs" dxfId="226" priority="227" operator="greaterThan">
      <formula>0.3</formula>
    </cfRule>
    <cfRule type="cellIs" dxfId="225" priority="228" operator="lessThan">
      <formula>0.1314</formula>
    </cfRule>
  </conditionalFormatting>
  <conditionalFormatting sqref="AP870:AP876">
    <cfRule type="cellIs" dxfId="224" priority="221" operator="greaterThan">
      <formula>0.301</formula>
    </cfRule>
    <cfRule type="cellIs" dxfId="223" priority="222" operator="greaterThan">
      <formula>0.301</formula>
    </cfRule>
    <cfRule type="cellIs" dxfId="222" priority="223" operator="greaterThan">
      <formula>0.3</formula>
    </cfRule>
    <cfRule type="cellIs" dxfId="221" priority="224" operator="lessThan">
      <formula>0.1314</formula>
    </cfRule>
  </conditionalFormatting>
  <conditionalFormatting sqref="AP869">
    <cfRule type="cellIs" dxfId="220" priority="217" operator="greaterThan">
      <formula>0.301</formula>
    </cfRule>
    <cfRule type="cellIs" dxfId="219" priority="218" operator="greaterThan">
      <formula>0.301</formula>
    </cfRule>
    <cfRule type="cellIs" dxfId="218" priority="219" operator="greaterThan">
      <formula>0.3</formula>
    </cfRule>
    <cfRule type="cellIs" dxfId="217" priority="220" operator="lessThan">
      <formula>0.1314</formula>
    </cfRule>
  </conditionalFormatting>
  <conditionalFormatting sqref="AP862:AP868">
    <cfRule type="cellIs" dxfId="216" priority="213" operator="greaterThan">
      <formula>0.301</formula>
    </cfRule>
    <cfRule type="cellIs" dxfId="215" priority="214" operator="greaterThan">
      <formula>0.301</formula>
    </cfRule>
    <cfRule type="cellIs" dxfId="214" priority="215" operator="greaterThan">
      <formula>0.3</formula>
    </cfRule>
    <cfRule type="cellIs" dxfId="213" priority="216" operator="lessThan">
      <formula>0.1314</formula>
    </cfRule>
  </conditionalFormatting>
  <conditionalFormatting sqref="AP861">
    <cfRule type="cellIs" dxfId="212" priority="209" operator="greaterThan">
      <formula>0.301</formula>
    </cfRule>
    <cfRule type="cellIs" dxfId="211" priority="210" operator="greaterThan">
      <formula>0.301</formula>
    </cfRule>
    <cfRule type="cellIs" dxfId="210" priority="211" operator="greaterThan">
      <formula>0.3</formula>
    </cfRule>
    <cfRule type="cellIs" dxfId="209" priority="212" operator="lessThan">
      <formula>0.1314</formula>
    </cfRule>
  </conditionalFormatting>
  <conditionalFormatting sqref="AP854:AP860">
    <cfRule type="cellIs" dxfId="208" priority="205" operator="greaterThan">
      <formula>0.301</formula>
    </cfRule>
    <cfRule type="cellIs" dxfId="207" priority="206" operator="greaterThan">
      <formula>0.301</formula>
    </cfRule>
    <cfRule type="cellIs" dxfId="206" priority="207" operator="greaterThan">
      <formula>0.3</formula>
    </cfRule>
    <cfRule type="cellIs" dxfId="205" priority="208" operator="lessThan">
      <formula>0.1314</formula>
    </cfRule>
  </conditionalFormatting>
  <conditionalFormatting sqref="AP853">
    <cfRule type="cellIs" dxfId="204" priority="201" operator="greaterThan">
      <formula>0.301</formula>
    </cfRule>
    <cfRule type="cellIs" dxfId="203" priority="202" operator="greaterThan">
      <formula>0.301</formula>
    </cfRule>
    <cfRule type="cellIs" dxfId="202" priority="203" operator="greaterThan">
      <formula>0.3</formula>
    </cfRule>
    <cfRule type="cellIs" dxfId="201" priority="204" operator="lessThan">
      <formula>0.1314</formula>
    </cfRule>
  </conditionalFormatting>
  <conditionalFormatting sqref="AP846:AP852">
    <cfRule type="cellIs" dxfId="200" priority="197" operator="greaterThan">
      <formula>0.301</formula>
    </cfRule>
    <cfRule type="cellIs" dxfId="199" priority="198" operator="greaterThan">
      <formula>0.301</formula>
    </cfRule>
    <cfRule type="cellIs" dxfId="198" priority="199" operator="greaterThan">
      <formula>0.3</formula>
    </cfRule>
    <cfRule type="cellIs" dxfId="197" priority="200" operator="lessThan">
      <formula>0.1314</formula>
    </cfRule>
  </conditionalFormatting>
  <conditionalFormatting sqref="AP845">
    <cfRule type="cellIs" dxfId="196" priority="193" operator="greaterThan">
      <formula>0.301</formula>
    </cfRule>
    <cfRule type="cellIs" dxfId="195" priority="194" operator="greaterThan">
      <formula>0.301</formula>
    </cfRule>
    <cfRule type="cellIs" dxfId="194" priority="195" operator="greaterThan">
      <formula>0.3</formula>
    </cfRule>
    <cfRule type="cellIs" dxfId="193" priority="196" operator="lessThan">
      <formula>0.1314</formula>
    </cfRule>
  </conditionalFormatting>
  <conditionalFormatting sqref="AP842:AP844">
    <cfRule type="cellIs" dxfId="192" priority="189" operator="greaterThan">
      <formula>0.301</formula>
    </cfRule>
    <cfRule type="cellIs" dxfId="191" priority="190" operator="greaterThan">
      <formula>0.301</formula>
    </cfRule>
    <cfRule type="cellIs" dxfId="190" priority="191" operator="greaterThan">
      <formula>0.3</formula>
    </cfRule>
    <cfRule type="cellIs" dxfId="189" priority="192" operator="lessThan">
      <formula>0.1314</formula>
    </cfRule>
  </conditionalFormatting>
  <conditionalFormatting sqref="AP841">
    <cfRule type="cellIs" dxfId="188" priority="185" operator="greaterThan">
      <formula>0.301</formula>
    </cfRule>
    <cfRule type="cellIs" dxfId="187" priority="186" operator="greaterThan">
      <formula>0.301</formula>
    </cfRule>
    <cfRule type="cellIs" dxfId="186" priority="187" operator="greaterThan">
      <formula>0.3</formula>
    </cfRule>
    <cfRule type="cellIs" dxfId="185" priority="188" operator="lessThan">
      <formula>0.1314</formula>
    </cfRule>
  </conditionalFormatting>
  <conditionalFormatting sqref="AP834:AP840">
    <cfRule type="cellIs" dxfId="184" priority="181" operator="greaterThan">
      <formula>0.301</formula>
    </cfRule>
    <cfRule type="cellIs" dxfId="183" priority="182" operator="greaterThan">
      <formula>0.301</formula>
    </cfRule>
    <cfRule type="cellIs" dxfId="182" priority="183" operator="greaterThan">
      <formula>0.3</formula>
    </cfRule>
    <cfRule type="cellIs" dxfId="181" priority="184" operator="lessThan">
      <formula>0.1314</formula>
    </cfRule>
  </conditionalFormatting>
  <conditionalFormatting sqref="AP833">
    <cfRule type="cellIs" dxfId="180" priority="177" operator="greaterThan">
      <formula>0.301</formula>
    </cfRule>
    <cfRule type="cellIs" dxfId="179" priority="178" operator="greaterThan">
      <formula>0.301</formula>
    </cfRule>
    <cfRule type="cellIs" dxfId="178" priority="179" operator="greaterThan">
      <formula>0.3</formula>
    </cfRule>
    <cfRule type="cellIs" dxfId="177" priority="180" operator="lessThan">
      <formula>0.1314</formula>
    </cfRule>
  </conditionalFormatting>
  <conditionalFormatting sqref="AP827">
    <cfRule type="cellIs" dxfId="176" priority="173" operator="greaterThan">
      <formula>0.301</formula>
    </cfRule>
    <cfRule type="cellIs" dxfId="175" priority="174" operator="greaterThan">
      <formula>0.301</formula>
    </cfRule>
    <cfRule type="cellIs" dxfId="174" priority="175" operator="greaterThan">
      <formula>0.3</formula>
    </cfRule>
    <cfRule type="cellIs" dxfId="173" priority="176" operator="lessThan">
      <formula>0.1314</formula>
    </cfRule>
  </conditionalFormatting>
  <conditionalFormatting sqref="AP820:AP826">
    <cfRule type="cellIs" dxfId="172" priority="169" operator="greaterThan">
      <formula>0.301</formula>
    </cfRule>
    <cfRule type="cellIs" dxfId="171" priority="170" operator="greaterThan">
      <formula>0.301</formula>
    </cfRule>
    <cfRule type="cellIs" dxfId="170" priority="171" operator="greaterThan">
      <formula>0.3</formula>
    </cfRule>
    <cfRule type="cellIs" dxfId="169" priority="172" operator="lessThan">
      <formula>0.1314</formula>
    </cfRule>
  </conditionalFormatting>
  <conditionalFormatting sqref="AP819">
    <cfRule type="cellIs" dxfId="168" priority="165" operator="greaterThan">
      <formula>0.301</formula>
    </cfRule>
    <cfRule type="cellIs" dxfId="167" priority="166" operator="greaterThan">
      <formula>0.301</formula>
    </cfRule>
    <cfRule type="cellIs" dxfId="166" priority="167" operator="greaterThan">
      <formula>0.3</formula>
    </cfRule>
    <cfRule type="cellIs" dxfId="165" priority="168" operator="lessThan">
      <formula>0.1314</formula>
    </cfRule>
  </conditionalFormatting>
  <conditionalFormatting sqref="AP813:AP818">
    <cfRule type="cellIs" dxfId="164" priority="161" operator="greaterThan">
      <formula>0.301</formula>
    </cfRule>
    <cfRule type="cellIs" dxfId="163" priority="162" operator="greaterThan">
      <formula>0.301</formula>
    </cfRule>
    <cfRule type="cellIs" dxfId="162" priority="163" operator="greaterThan">
      <formula>0.3</formula>
    </cfRule>
    <cfRule type="cellIs" dxfId="161" priority="164" operator="lessThan">
      <formula>0.1314</formula>
    </cfRule>
  </conditionalFormatting>
  <conditionalFormatting sqref="AP972">
    <cfRule type="cellIs" dxfId="160" priority="157" operator="greaterThan">
      <formula>0.301</formula>
    </cfRule>
    <cfRule type="cellIs" dxfId="159" priority="158" operator="greaterThan">
      <formula>0.301</formula>
    </cfRule>
    <cfRule type="cellIs" dxfId="158" priority="159" operator="greaterThan">
      <formula>0.3</formula>
    </cfRule>
    <cfRule type="cellIs" dxfId="157" priority="160" operator="lessThan">
      <formula>0.1314</formula>
    </cfRule>
  </conditionalFormatting>
  <conditionalFormatting sqref="AP978 AP1028:AP1029">
    <cfRule type="cellIs" dxfId="156" priority="153" operator="greaterThan">
      <formula>0.301</formula>
    </cfRule>
    <cfRule type="cellIs" dxfId="155" priority="154" operator="greaterThan">
      <formula>0.301</formula>
    </cfRule>
    <cfRule type="cellIs" dxfId="154" priority="155" operator="greaterThan">
      <formula>0.3</formula>
    </cfRule>
    <cfRule type="cellIs" dxfId="153" priority="156" operator="lessThan">
      <formula>0.1314</formula>
    </cfRule>
  </conditionalFormatting>
  <conditionalFormatting sqref="AP977">
    <cfRule type="cellIs" dxfId="152" priority="149" operator="greaterThan">
      <formula>0.301</formula>
    </cfRule>
    <cfRule type="cellIs" dxfId="151" priority="150" operator="greaterThan">
      <formula>0.301</formula>
    </cfRule>
    <cfRule type="cellIs" dxfId="150" priority="151" operator="greaterThan">
      <formula>0.3</formula>
    </cfRule>
    <cfRule type="cellIs" dxfId="149" priority="152" operator="lessThan">
      <formula>0.1314</formula>
    </cfRule>
  </conditionalFormatting>
  <conditionalFormatting sqref="AP973:AP976">
    <cfRule type="cellIs" dxfId="148" priority="145" operator="greaterThan">
      <formula>0.301</formula>
    </cfRule>
    <cfRule type="cellIs" dxfId="147" priority="146" operator="greaterThan">
      <formula>0.301</formula>
    </cfRule>
    <cfRule type="cellIs" dxfId="146" priority="147" operator="greaterThan">
      <formula>0.3</formula>
    </cfRule>
    <cfRule type="cellIs" dxfId="145" priority="148" operator="lessThan">
      <formula>0.1314</formula>
    </cfRule>
  </conditionalFormatting>
  <conditionalFormatting sqref="AP1043">
    <cfRule type="cellIs" dxfId="144" priority="141" operator="greaterThan">
      <formula>0.301</formula>
    </cfRule>
    <cfRule type="cellIs" dxfId="143" priority="142" operator="greaterThan">
      <formula>0.301</formula>
    </cfRule>
    <cfRule type="cellIs" dxfId="142" priority="143" operator="greaterThan">
      <formula>0.3</formula>
    </cfRule>
    <cfRule type="cellIs" dxfId="141" priority="144" operator="lessThan">
      <formula>0.1314</formula>
    </cfRule>
  </conditionalFormatting>
  <conditionalFormatting sqref="AP1030 AP1035">
    <cfRule type="cellIs" dxfId="140" priority="137" operator="greaterThan">
      <formula>0.301</formula>
    </cfRule>
    <cfRule type="cellIs" dxfId="139" priority="138" operator="greaterThan">
      <formula>0.301</formula>
    </cfRule>
    <cfRule type="cellIs" dxfId="138" priority="139" operator="greaterThan">
      <formula>0.3</formula>
    </cfRule>
    <cfRule type="cellIs" dxfId="137" priority="140" operator="lessThan">
      <formula>0.1314</formula>
    </cfRule>
  </conditionalFormatting>
  <conditionalFormatting sqref="AP1031:AP1034">
    <cfRule type="cellIs" dxfId="136" priority="133" operator="greaterThan">
      <formula>0.301</formula>
    </cfRule>
    <cfRule type="cellIs" dxfId="135" priority="134" operator="greaterThan">
      <formula>0.301</formula>
    </cfRule>
    <cfRule type="cellIs" dxfId="134" priority="135" operator="greaterThan">
      <formula>0.3</formula>
    </cfRule>
    <cfRule type="cellIs" dxfId="133" priority="136" operator="lessThan">
      <formula>0.1314</formula>
    </cfRule>
  </conditionalFormatting>
  <conditionalFormatting sqref="AP968:AP971">
    <cfRule type="cellIs" dxfId="132" priority="129" operator="greaterThan">
      <formula>0.301</formula>
    </cfRule>
    <cfRule type="cellIs" dxfId="131" priority="130" operator="greaterThan">
      <formula>0.301</formula>
    </cfRule>
    <cfRule type="cellIs" dxfId="130" priority="131" operator="greaterThan">
      <formula>0.3</formula>
    </cfRule>
    <cfRule type="cellIs" dxfId="129" priority="132" operator="lessThan">
      <formula>0.1314</formula>
    </cfRule>
  </conditionalFormatting>
  <conditionalFormatting sqref="AP951 AP967 AP962">
    <cfRule type="cellIs" dxfId="128" priority="125" operator="greaterThan">
      <formula>0.301</formula>
    </cfRule>
    <cfRule type="cellIs" dxfId="127" priority="126" operator="greaterThan">
      <formula>0.301</formula>
    </cfRule>
    <cfRule type="cellIs" dxfId="126" priority="127" operator="greaterThan">
      <formula>0.3</formula>
    </cfRule>
    <cfRule type="cellIs" dxfId="125" priority="128" operator="lessThan">
      <formula>0.1314</formula>
    </cfRule>
  </conditionalFormatting>
  <conditionalFormatting sqref="AP963:AP966">
    <cfRule type="cellIs" dxfId="124" priority="121" operator="greaterThan">
      <formula>0.301</formula>
    </cfRule>
    <cfRule type="cellIs" dxfId="123" priority="122" operator="greaterThan">
      <formula>0.301</formula>
    </cfRule>
    <cfRule type="cellIs" dxfId="122" priority="123" operator="greaterThan">
      <formula>0.3</formula>
    </cfRule>
    <cfRule type="cellIs" dxfId="121" priority="124" operator="lessThan">
      <formula>0.1314</formula>
    </cfRule>
  </conditionalFormatting>
  <conditionalFormatting sqref="AP958:AP961">
    <cfRule type="cellIs" dxfId="120" priority="117" operator="greaterThan">
      <formula>0.301</formula>
    </cfRule>
    <cfRule type="cellIs" dxfId="119" priority="118" operator="greaterThan">
      <formula>0.301</formula>
    </cfRule>
    <cfRule type="cellIs" dxfId="118" priority="119" operator="greaterThan">
      <formula>0.3</formula>
    </cfRule>
    <cfRule type="cellIs" dxfId="117" priority="120" operator="lessThan">
      <formula>0.1314</formula>
    </cfRule>
  </conditionalFormatting>
  <conditionalFormatting sqref="AP952 AP957">
    <cfRule type="cellIs" dxfId="116" priority="113" operator="greaterThan">
      <formula>0.301</formula>
    </cfRule>
    <cfRule type="cellIs" dxfId="115" priority="114" operator="greaterThan">
      <formula>0.301</formula>
    </cfRule>
    <cfRule type="cellIs" dxfId="114" priority="115" operator="greaterThan">
      <formula>0.3</formula>
    </cfRule>
    <cfRule type="cellIs" dxfId="113" priority="116" operator="lessThan">
      <formula>0.1314</formula>
    </cfRule>
  </conditionalFormatting>
  <conditionalFormatting sqref="AP953:AP956">
    <cfRule type="cellIs" dxfId="112" priority="109" operator="greaterThan">
      <formula>0.301</formula>
    </cfRule>
    <cfRule type="cellIs" dxfId="111" priority="110" operator="greaterThan">
      <formula>0.301</formula>
    </cfRule>
    <cfRule type="cellIs" dxfId="110" priority="111" operator="greaterThan">
      <formula>0.3</formula>
    </cfRule>
    <cfRule type="cellIs" dxfId="109" priority="112" operator="lessThan">
      <formula>0.1314</formula>
    </cfRule>
  </conditionalFormatting>
  <conditionalFormatting sqref="AP947:AP950">
    <cfRule type="cellIs" dxfId="108" priority="105" operator="greaterThan">
      <formula>0.301</formula>
    </cfRule>
    <cfRule type="cellIs" dxfId="107" priority="106" operator="greaterThan">
      <formula>0.301</formula>
    </cfRule>
    <cfRule type="cellIs" dxfId="106" priority="107" operator="greaterThan">
      <formula>0.3</formula>
    </cfRule>
    <cfRule type="cellIs" dxfId="105" priority="108" operator="lessThan">
      <formula>0.1314</formula>
    </cfRule>
  </conditionalFormatting>
  <conditionalFormatting sqref="AP941 AP946">
    <cfRule type="cellIs" dxfId="104" priority="101" operator="greaterThan">
      <formula>0.301</formula>
    </cfRule>
    <cfRule type="cellIs" dxfId="103" priority="102" operator="greaterThan">
      <formula>0.301</formula>
    </cfRule>
    <cfRule type="cellIs" dxfId="102" priority="103" operator="greaterThan">
      <formula>0.3</formula>
    </cfRule>
    <cfRule type="cellIs" dxfId="101" priority="104" operator="lessThan">
      <formula>0.1314</formula>
    </cfRule>
  </conditionalFormatting>
  <conditionalFormatting sqref="AP942:AP945">
    <cfRule type="cellIs" dxfId="100" priority="97" operator="greaterThan">
      <formula>0.301</formula>
    </cfRule>
    <cfRule type="cellIs" dxfId="99" priority="98" operator="greaterThan">
      <formula>0.301</formula>
    </cfRule>
    <cfRule type="cellIs" dxfId="98" priority="99" operator="greaterThan">
      <formula>0.3</formula>
    </cfRule>
    <cfRule type="cellIs" dxfId="97" priority="100" operator="lessThan">
      <formula>0.1314</formula>
    </cfRule>
  </conditionalFormatting>
  <conditionalFormatting sqref="AP935 AP940">
    <cfRule type="cellIs" dxfId="96" priority="93" operator="greaterThan">
      <formula>0.301</formula>
    </cfRule>
    <cfRule type="cellIs" dxfId="95" priority="94" operator="greaterThan">
      <formula>0.301</formula>
    </cfRule>
    <cfRule type="cellIs" dxfId="94" priority="95" operator="greaterThan">
      <formula>0.3</formula>
    </cfRule>
    <cfRule type="cellIs" dxfId="93" priority="96" operator="lessThan">
      <formula>0.1314</formula>
    </cfRule>
  </conditionalFormatting>
  <conditionalFormatting sqref="AP936:AP939">
    <cfRule type="cellIs" dxfId="92" priority="89" operator="greaterThan">
      <formula>0.301</formula>
    </cfRule>
    <cfRule type="cellIs" dxfId="91" priority="90" operator="greaterThan">
      <formula>0.301</formula>
    </cfRule>
    <cfRule type="cellIs" dxfId="90" priority="91" operator="greaterThan">
      <formula>0.3</formula>
    </cfRule>
    <cfRule type="cellIs" dxfId="89" priority="92" operator="lessThan">
      <formula>0.1314</formula>
    </cfRule>
  </conditionalFormatting>
  <conditionalFormatting sqref="AP1024:AP1027">
    <cfRule type="cellIs" dxfId="88" priority="85" operator="greaterThan">
      <formula>0.301</formula>
    </cfRule>
    <cfRule type="cellIs" dxfId="87" priority="86" operator="greaterThan">
      <formula>0.301</formula>
    </cfRule>
    <cfRule type="cellIs" dxfId="86" priority="87" operator="greaterThan">
      <formula>0.3</formula>
    </cfRule>
    <cfRule type="cellIs" dxfId="85" priority="88" operator="lessThan">
      <formula>0.1314</formula>
    </cfRule>
  </conditionalFormatting>
  <conditionalFormatting sqref="AP1007 AP1023 AP1018">
    <cfRule type="cellIs" dxfId="84" priority="81" operator="greaterThan">
      <formula>0.301</formula>
    </cfRule>
    <cfRule type="cellIs" dxfId="83" priority="82" operator="greaterThan">
      <formula>0.301</formula>
    </cfRule>
    <cfRule type="cellIs" dxfId="82" priority="83" operator="greaterThan">
      <formula>0.3</formula>
    </cfRule>
    <cfRule type="cellIs" dxfId="81" priority="84" operator="lessThan">
      <formula>0.1314</formula>
    </cfRule>
  </conditionalFormatting>
  <conditionalFormatting sqref="AP1019:AP1022">
    <cfRule type="cellIs" dxfId="80" priority="77" operator="greaterThan">
      <formula>0.301</formula>
    </cfRule>
    <cfRule type="cellIs" dxfId="79" priority="78" operator="greaterThan">
      <formula>0.301</formula>
    </cfRule>
    <cfRule type="cellIs" dxfId="78" priority="79" operator="greaterThan">
      <formula>0.3</formula>
    </cfRule>
    <cfRule type="cellIs" dxfId="77" priority="80" operator="lessThan">
      <formula>0.1314</formula>
    </cfRule>
  </conditionalFormatting>
  <conditionalFormatting sqref="AP996">
    <cfRule type="cellIs" dxfId="76" priority="73" operator="greaterThan">
      <formula>0.301</formula>
    </cfRule>
    <cfRule type="cellIs" dxfId="75" priority="74" operator="greaterThan">
      <formula>0.301</formula>
    </cfRule>
    <cfRule type="cellIs" dxfId="74" priority="75" operator="greaterThan">
      <formula>0.3</formula>
    </cfRule>
    <cfRule type="cellIs" dxfId="73" priority="76" operator="lessThan">
      <formula>0.1314</formula>
    </cfRule>
  </conditionalFormatting>
  <conditionalFormatting sqref="AP983">
    <cfRule type="cellIs" dxfId="72" priority="69" operator="greaterThan">
      <formula>0.301</formula>
    </cfRule>
    <cfRule type="cellIs" dxfId="71" priority="70" operator="greaterThan">
      <formula>0.301</formula>
    </cfRule>
    <cfRule type="cellIs" dxfId="70" priority="71" operator="greaterThan">
      <formula>0.3</formula>
    </cfRule>
    <cfRule type="cellIs" dxfId="69" priority="72" operator="lessThan">
      <formula>0.1314</formula>
    </cfRule>
  </conditionalFormatting>
  <conditionalFormatting sqref="AP979:AP982">
    <cfRule type="cellIs" dxfId="68" priority="65" operator="greaterThan">
      <formula>0.301</formula>
    </cfRule>
    <cfRule type="cellIs" dxfId="67" priority="66" operator="greaterThan">
      <formula>0.301</formula>
    </cfRule>
    <cfRule type="cellIs" dxfId="66" priority="67" operator="greaterThan">
      <formula>0.3</formula>
    </cfRule>
    <cfRule type="cellIs" dxfId="65" priority="68" operator="lessThan">
      <formula>0.1314</formula>
    </cfRule>
  </conditionalFormatting>
  <conditionalFormatting sqref="AP1014:AP1017">
    <cfRule type="cellIs" dxfId="64" priority="61" operator="greaterThan">
      <formula>0.301</formula>
    </cfRule>
    <cfRule type="cellIs" dxfId="63" priority="62" operator="greaterThan">
      <formula>0.301</formula>
    </cfRule>
    <cfRule type="cellIs" dxfId="62" priority="63" operator="greaterThan">
      <formula>0.3</formula>
    </cfRule>
    <cfRule type="cellIs" dxfId="61" priority="64" operator="lessThan">
      <formula>0.1314</formula>
    </cfRule>
  </conditionalFormatting>
  <conditionalFormatting sqref="AP1008 AP1013">
    <cfRule type="cellIs" dxfId="60" priority="57" operator="greaterThan">
      <formula>0.301</formula>
    </cfRule>
    <cfRule type="cellIs" dxfId="59" priority="58" operator="greaterThan">
      <formula>0.301</formula>
    </cfRule>
    <cfRule type="cellIs" dxfId="58" priority="59" operator="greaterThan">
      <formula>0.3</formula>
    </cfRule>
    <cfRule type="cellIs" dxfId="57" priority="60" operator="lessThan">
      <formula>0.1314</formula>
    </cfRule>
  </conditionalFormatting>
  <conditionalFormatting sqref="AP1009:AP1012">
    <cfRule type="cellIs" dxfId="56" priority="53" operator="greaterThan">
      <formula>0.301</formula>
    </cfRule>
    <cfRule type="cellIs" dxfId="55" priority="54" operator="greaterThan">
      <formula>0.301</formula>
    </cfRule>
    <cfRule type="cellIs" dxfId="54" priority="55" operator="greaterThan">
      <formula>0.3</formula>
    </cfRule>
    <cfRule type="cellIs" dxfId="53" priority="56" operator="lessThan">
      <formula>0.1314</formula>
    </cfRule>
  </conditionalFormatting>
  <conditionalFormatting sqref="AP1003:AP1006">
    <cfRule type="cellIs" dxfId="52" priority="49" operator="greaterThan">
      <formula>0.301</formula>
    </cfRule>
    <cfRule type="cellIs" dxfId="51" priority="50" operator="greaterThan">
      <formula>0.301</formula>
    </cfRule>
    <cfRule type="cellIs" dxfId="50" priority="51" operator="greaterThan">
      <formula>0.3</formula>
    </cfRule>
    <cfRule type="cellIs" dxfId="49" priority="52" operator="lessThan">
      <formula>0.1314</formula>
    </cfRule>
  </conditionalFormatting>
  <conditionalFormatting sqref="AP997 AP1002">
    <cfRule type="cellIs" dxfId="48" priority="45" operator="greaterThan">
      <formula>0.301</formula>
    </cfRule>
    <cfRule type="cellIs" dxfId="47" priority="46" operator="greaterThan">
      <formula>0.301</formula>
    </cfRule>
    <cfRule type="cellIs" dxfId="46" priority="47" operator="greaterThan">
      <formula>0.3</formula>
    </cfRule>
    <cfRule type="cellIs" dxfId="45" priority="48" operator="lessThan">
      <formula>0.1314</formula>
    </cfRule>
  </conditionalFormatting>
  <conditionalFormatting sqref="AP998:AP1001">
    <cfRule type="cellIs" dxfId="44" priority="41" operator="greaterThan">
      <formula>0.301</formula>
    </cfRule>
    <cfRule type="cellIs" dxfId="43" priority="42" operator="greaterThan">
      <formula>0.301</formula>
    </cfRule>
    <cfRule type="cellIs" dxfId="42" priority="43" operator="greaterThan">
      <formula>0.3</formula>
    </cfRule>
    <cfRule type="cellIs" dxfId="41" priority="44" operator="lessThan">
      <formula>0.1314</formula>
    </cfRule>
  </conditionalFormatting>
  <conditionalFormatting sqref="AP992:AP995">
    <cfRule type="cellIs" dxfId="40" priority="37" operator="greaterThan">
      <formula>0.301</formula>
    </cfRule>
    <cfRule type="cellIs" dxfId="39" priority="38" operator="greaterThan">
      <formula>0.301</formula>
    </cfRule>
    <cfRule type="cellIs" dxfId="38" priority="39" operator="greaterThan">
      <formula>0.3</formula>
    </cfRule>
    <cfRule type="cellIs" dxfId="37" priority="40" operator="lessThan">
      <formula>0.1314</formula>
    </cfRule>
  </conditionalFormatting>
  <conditionalFormatting sqref="AP986 AP991">
    <cfRule type="cellIs" dxfId="36" priority="33" operator="greaterThan">
      <formula>0.301</formula>
    </cfRule>
    <cfRule type="cellIs" dxfId="35" priority="34" operator="greaterThan">
      <formula>0.301</formula>
    </cfRule>
    <cfRule type="cellIs" dxfId="34" priority="35" operator="greaterThan">
      <formula>0.3</formula>
    </cfRule>
    <cfRule type="cellIs" dxfId="33" priority="36" operator="lessThan">
      <formula>0.1314</formula>
    </cfRule>
  </conditionalFormatting>
  <conditionalFormatting sqref="AP987:AP990">
    <cfRule type="cellIs" dxfId="32" priority="29" operator="greaterThan">
      <formula>0.301</formula>
    </cfRule>
    <cfRule type="cellIs" dxfId="31" priority="30" operator="greaterThan">
      <formula>0.301</formula>
    </cfRule>
    <cfRule type="cellIs" dxfId="30" priority="31" operator="greaterThan">
      <formula>0.3</formula>
    </cfRule>
    <cfRule type="cellIs" dxfId="29" priority="32" operator="lessThan">
      <formula>0.1314</formula>
    </cfRule>
  </conditionalFormatting>
  <conditionalFormatting sqref="AP1042">
    <cfRule type="cellIs" dxfId="28" priority="25" operator="greaterThan">
      <formula>0.301</formula>
    </cfRule>
    <cfRule type="cellIs" dxfId="27" priority="26" operator="greaterThan">
      <formula>0.301</formula>
    </cfRule>
    <cfRule type="cellIs" dxfId="26" priority="27" operator="greaterThan">
      <formula>0.3</formula>
    </cfRule>
    <cfRule type="cellIs" dxfId="25" priority="28" operator="lessThan">
      <formula>0.1314</formula>
    </cfRule>
  </conditionalFormatting>
  <conditionalFormatting sqref="AP1041">
    <cfRule type="cellIs" dxfId="24" priority="21" operator="greaterThan">
      <formula>0.301</formula>
    </cfRule>
    <cfRule type="cellIs" dxfId="23" priority="22" operator="greaterThan">
      <formula>0.301</formula>
    </cfRule>
    <cfRule type="cellIs" dxfId="22" priority="23" operator="greaterThan">
      <formula>0.3</formula>
    </cfRule>
    <cfRule type="cellIs" dxfId="21" priority="24" operator="lessThan">
      <formula>0.1314</formula>
    </cfRule>
  </conditionalFormatting>
  <conditionalFormatting sqref="AP1040">
    <cfRule type="cellIs" dxfId="20" priority="17" operator="greaterThan">
      <formula>0.301</formula>
    </cfRule>
    <cfRule type="cellIs" dxfId="19" priority="18" operator="greaterThan">
      <formula>0.301</formula>
    </cfRule>
    <cfRule type="cellIs" dxfId="18" priority="19" operator="greaterThan">
      <formula>0.3</formula>
    </cfRule>
    <cfRule type="cellIs" dxfId="17" priority="20" operator="lessThan">
      <formula>0.1314</formula>
    </cfRule>
  </conditionalFormatting>
  <conditionalFormatting sqref="AP1039">
    <cfRule type="cellIs" dxfId="16" priority="13" operator="greaterThan">
      <formula>0.301</formula>
    </cfRule>
    <cfRule type="cellIs" dxfId="15" priority="14" operator="greaterThan">
      <formula>0.301</formula>
    </cfRule>
    <cfRule type="cellIs" dxfId="14" priority="15" operator="greaterThan">
      <formula>0.3</formula>
    </cfRule>
    <cfRule type="cellIs" dxfId="13" priority="16" operator="lessThan">
      <formula>0.1314</formula>
    </cfRule>
  </conditionalFormatting>
  <conditionalFormatting sqref="AP1038">
    <cfRule type="cellIs" dxfId="12" priority="9" operator="greaterThan">
      <formula>0.301</formula>
    </cfRule>
    <cfRule type="cellIs" dxfId="11" priority="10" operator="greaterThan">
      <formula>0.301</formula>
    </cfRule>
    <cfRule type="cellIs" dxfId="10" priority="11" operator="greaterThan">
      <formula>0.3</formula>
    </cfRule>
    <cfRule type="cellIs" dxfId="9" priority="12" operator="lessThan">
      <formula>0.1314</formula>
    </cfRule>
  </conditionalFormatting>
  <conditionalFormatting sqref="AP1037">
    <cfRule type="cellIs" dxfId="8" priority="5" operator="greaterThan">
      <formula>0.301</formula>
    </cfRule>
    <cfRule type="cellIs" dxfId="7" priority="6" operator="greaterThan">
      <formula>0.301</formula>
    </cfRule>
    <cfRule type="cellIs" dxfId="6" priority="7" operator="greaterThan">
      <formula>0.3</formula>
    </cfRule>
    <cfRule type="cellIs" dxfId="5" priority="8" operator="lessThan">
      <formula>0.1314</formula>
    </cfRule>
  </conditionalFormatting>
  <conditionalFormatting sqref="AP1036">
    <cfRule type="cellIs" dxfId="4" priority="1" operator="greaterThan">
      <formula>0.301</formula>
    </cfRule>
    <cfRule type="cellIs" dxfId="3" priority="2" operator="greaterThan">
      <formula>0.301</formula>
    </cfRule>
    <cfRule type="cellIs" dxfId="2" priority="3" operator="greaterThan">
      <formula>0.3</formula>
    </cfRule>
    <cfRule type="cellIs" dxfId="1" priority="4" operator="lessThan">
      <formula>0.1314</formula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F1132"/>
  <sheetViews>
    <sheetView tabSelected="1" topLeftCell="D560" workbookViewId="0">
      <selection activeCell="D581" sqref="D581"/>
    </sheetView>
  </sheetViews>
  <sheetFormatPr baseColWidth="10" defaultRowHeight="15" x14ac:dyDescent="0.25"/>
  <cols>
    <col min="1" max="1" width="12.5703125" style="3" bestFit="1" customWidth="1"/>
    <col min="2" max="2" width="18.28515625" customWidth="1"/>
    <col min="3" max="3" width="20.85546875" customWidth="1"/>
    <col min="4" max="4" width="17.5703125" customWidth="1"/>
    <col min="5" max="5" width="25" customWidth="1"/>
    <col min="6" max="6" width="24.140625" customWidth="1"/>
  </cols>
  <sheetData>
    <row r="1" spans="1:6" x14ac:dyDescent="0.25">
      <c r="A1" s="3" t="s">
        <v>0</v>
      </c>
      <c r="B1" t="s">
        <v>1</v>
      </c>
      <c r="C1" t="s">
        <v>3</v>
      </c>
      <c r="D1" s="3" t="s">
        <v>2</v>
      </c>
      <c r="E1" s="2" t="s">
        <v>4</v>
      </c>
      <c r="F1" s="2" t="s">
        <v>5</v>
      </c>
    </row>
    <row r="2" spans="1:6" x14ac:dyDescent="0.25">
      <c r="A2" s="3">
        <v>7663</v>
      </c>
      <c r="C2" t="s">
        <v>6</v>
      </c>
      <c r="D2">
        <v>10000</v>
      </c>
      <c r="E2" s="1">
        <v>43070</v>
      </c>
      <c r="F2" s="1">
        <v>55153.999988425923</v>
      </c>
    </row>
    <row r="3" spans="1:6" x14ac:dyDescent="0.25">
      <c r="A3" s="3">
        <v>7664</v>
      </c>
      <c r="C3" t="s">
        <v>6</v>
      </c>
      <c r="D3">
        <v>10000</v>
      </c>
      <c r="E3" s="1">
        <v>43070</v>
      </c>
      <c r="F3" s="1">
        <v>55153.999988425923</v>
      </c>
    </row>
    <row r="4" spans="1:6" x14ac:dyDescent="0.25">
      <c r="A4" s="3">
        <v>7665</v>
      </c>
      <c r="C4" t="s">
        <v>6</v>
      </c>
      <c r="D4">
        <v>5000</v>
      </c>
      <c r="E4" s="1">
        <v>43070</v>
      </c>
      <c r="F4" s="1">
        <v>55153.999988425923</v>
      </c>
    </row>
    <row r="5" spans="1:6" x14ac:dyDescent="0.25">
      <c r="A5" s="3" t="s">
        <v>8</v>
      </c>
      <c r="C5" t="s">
        <v>6</v>
      </c>
      <c r="D5">
        <v>5000</v>
      </c>
      <c r="E5" s="1">
        <v>43070</v>
      </c>
      <c r="F5" s="1">
        <v>55153.999988425923</v>
      </c>
    </row>
    <row r="6" spans="1:6" x14ac:dyDescent="0.25">
      <c r="A6" s="3" t="s">
        <v>2352</v>
      </c>
      <c r="C6" t="s">
        <v>6</v>
      </c>
      <c r="D6">
        <v>10000</v>
      </c>
      <c r="E6" s="1">
        <v>43070</v>
      </c>
      <c r="F6" s="1">
        <v>55153.999988425923</v>
      </c>
    </row>
    <row r="7" spans="1:6" x14ac:dyDescent="0.25">
      <c r="A7" s="3" t="s">
        <v>2353</v>
      </c>
      <c r="C7" t="s">
        <v>6</v>
      </c>
      <c r="D7">
        <v>15000</v>
      </c>
      <c r="E7" s="1">
        <v>43070</v>
      </c>
      <c r="F7" s="1">
        <v>55153.999988425923</v>
      </c>
    </row>
    <row r="8" spans="1:6" x14ac:dyDescent="0.25">
      <c r="A8" s="3" t="s">
        <v>1833</v>
      </c>
      <c r="C8" t="s">
        <v>6</v>
      </c>
      <c r="D8">
        <v>10000</v>
      </c>
      <c r="E8" s="1">
        <v>43070</v>
      </c>
      <c r="F8" s="1">
        <v>55153.999988425923</v>
      </c>
    </row>
    <row r="9" spans="1:6" x14ac:dyDescent="0.25">
      <c r="A9" s="3" t="s">
        <v>2354</v>
      </c>
      <c r="C9" t="s">
        <v>6</v>
      </c>
      <c r="D9">
        <v>10000</v>
      </c>
      <c r="E9" s="1">
        <v>43070</v>
      </c>
      <c r="F9" s="1">
        <v>55153.999988425923</v>
      </c>
    </row>
    <row r="10" spans="1:6" x14ac:dyDescent="0.25">
      <c r="A10" s="3" t="s">
        <v>2355</v>
      </c>
      <c r="C10" t="s">
        <v>6</v>
      </c>
      <c r="D10">
        <v>10000</v>
      </c>
      <c r="E10" s="1">
        <v>43070</v>
      </c>
      <c r="F10" s="1">
        <v>55153.999988425923</v>
      </c>
    </row>
    <row r="11" spans="1:6" x14ac:dyDescent="0.25">
      <c r="A11" s="3" t="s">
        <v>2356</v>
      </c>
      <c r="C11" t="s">
        <v>6</v>
      </c>
      <c r="D11">
        <v>10000</v>
      </c>
      <c r="E11" s="1">
        <v>43070</v>
      </c>
      <c r="F11" s="1">
        <v>55153.999988425923</v>
      </c>
    </row>
    <row r="12" spans="1:6" x14ac:dyDescent="0.25">
      <c r="A12" s="3" t="s">
        <v>2357</v>
      </c>
      <c r="C12" t="s">
        <v>6</v>
      </c>
      <c r="D12">
        <v>15000</v>
      </c>
      <c r="E12" s="1">
        <v>43070</v>
      </c>
      <c r="F12" s="1">
        <v>55153.999988425923</v>
      </c>
    </row>
    <row r="13" spans="1:6" x14ac:dyDescent="0.25">
      <c r="A13" s="3" t="s">
        <v>2358</v>
      </c>
      <c r="C13" t="s">
        <v>6</v>
      </c>
      <c r="D13">
        <v>17000</v>
      </c>
      <c r="E13" s="1">
        <v>43070</v>
      </c>
      <c r="F13" s="1">
        <v>55153.999988425923</v>
      </c>
    </row>
    <row r="14" spans="1:6" x14ac:dyDescent="0.25">
      <c r="A14" s="3" t="s">
        <v>2359</v>
      </c>
      <c r="C14" t="s">
        <v>6</v>
      </c>
      <c r="D14">
        <v>17000</v>
      </c>
      <c r="E14" s="1">
        <v>43070</v>
      </c>
      <c r="F14" s="1">
        <v>55153.999988425923</v>
      </c>
    </row>
    <row r="15" spans="1:6" x14ac:dyDescent="0.25">
      <c r="A15" s="3" t="s">
        <v>2360</v>
      </c>
      <c r="C15" t="s">
        <v>6</v>
      </c>
      <c r="D15">
        <v>17000</v>
      </c>
      <c r="E15" s="1">
        <v>43070</v>
      </c>
      <c r="F15" s="1">
        <v>55153.999988425923</v>
      </c>
    </row>
    <row r="16" spans="1:6" x14ac:dyDescent="0.25">
      <c r="A16" s="3" t="s">
        <v>2361</v>
      </c>
      <c r="C16" t="s">
        <v>6</v>
      </c>
      <c r="D16">
        <v>15000</v>
      </c>
      <c r="E16" s="1">
        <v>43070</v>
      </c>
      <c r="F16" s="1">
        <v>55153.999988425923</v>
      </c>
    </row>
    <row r="17" spans="1:6" x14ac:dyDescent="0.25">
      <c r="A17" s="3" t="s">
        <v>2362</v>
      </c>
      <c r="C17" t="s">
        <v>6</v>
      </c>
      <c r="D17">
        <v>15000</v>
      </c>
      <c r="E17" s="1">
        <v>43070</v>
      </c>
      <c r="F17" s="1">
        <v>55153.999988425923</v>
      </c>
    </row>
    <row r="18" spans="1:6" x14ac:dyDescent="0.25">
      <c r="A18" s="3" t="s">
        <v>2363</v>
      </c>
      <c r="C18" t="s">
        <v>6</v>
      </c>
      <c r="D18">
        <v>15000</v>
      </c>
      <c r="E18" s="1">
        <v>43070</v>
      </c>
      <c r="F18" s="1">
        <v>55153.999988425923</v>
      </c>
    </row>
    <row r="19" spans="1:6" x14ac:dyDescent="0.25">
      <c r="A19" s="3" t="s">
        <v>2364</v>
      </c>
      <c r="C19" t="s">
        <v>6</v>
      </c>
      <c r="D19">
        <v>15000</v>
      </c>
      <c r="E19" s="1">
        <v>43070</v>
      </c>
      <c r="F19" s="1">
        <v>55153.999988425923</v>
      </c>
    </row>
    <row r="20" spans="1:6" x14ac:dyDescent="0.25">
      <c r="A20" s="3" t="s">
        <v>2365</v>
      </c>
      <c r="C20" t="s">
        <v>6</v>
      </c>
      <c r="D20">
        <v>15000</v>
      </c>
      <c r="E20" s="1">
        <v>43070</v>
      </c>
      <c r="F20" s="1">
        <v>55153.999988425923</v>
      </c>
    </row>
    <row r="21" spans="1:6" x14ac:dyDescent="0.25">
      <c r="A21" s="3" t="s">
        <v>2366</v>
      </c>
      <c r="C21" t="s">
        <v>6</v>
      </c>
      <c r="D21">
        <v>15000</v>
      </c>
      <c r="E21" s="1">
        <v>43070</v>
      </c>
      <c r="F21" s="1">
        <v>55153.999988425923</v>
      </c>
    </row>
    <row r="22" spans="1:6" x14ac:dyDescent="0.25">
      <c r="A22" s="3" t="s">
        <v>2367</v>
      </c>
      <c r="C22" t="s">
        <v>6</v>
      </c>
      <c r="D22">
        <v>15000</v>
      </c>
      <c r="E22" s="1">
        <v>43070</v>
      </c>
      <c r="F22" s="1">
        <v>55153.999988425923</v>
      </c>
    </row>
    <row r="23" spans="1:6" x14ac:dyDescent="0.25">
      <c r="A23" s="3" t="s">
        <v>2368</v>
      </c>
      <c r="C23" t="s">
        <v>6</v>
      </c>
      <c r="D23">
        <v>17000</v>
      </c>
      <c r="E23" s="1">
        <v>43070</v>
      </c>
      <c r="F23" s="1">
        <v>55153.999988425923</v>
      </c>
    </row>
    <row r="24" spans="1:6" x14ac:dyDescent="0.25">
      <c r="A24" s="3" t="s">
        <v>2369</v>
      </c>
      <c r="C24" t="s">
        <v>6</v>
      </c>
      <c r="D24">
        <v>15000</v>
      </c>
      <c r="E24" s="1">
        <v>43070</v>
      </c>
      <c r="F24" s="1">
        <v>55153.999988425923</v>
      </c>
    </row>
    <row r="25" spans="1:6" x14ac:dyDescent="0.25">
      <c r="A25" s="3" t="s">
        <v>2370</v>
      </c>
      <c r="C25" t="s">
        <v>6</v>
      </c>
      <c r="D25">
        <v>15000</v>
      </c>
      <c r="E25" s="1">
        <v>43070</v>
      </c>
      <c r="F25" s="1">
        <v>55153.999988425923</v>
      </c>
    </row>
    <row r="26" spans="1:6" x14ac:dyDescent="0.25">
      <c r="A26" s="3" t="s">
        <v>2371</v>
      </c>
      <c r="C26" t="s">
        <v>6</v>
      </c>
      <c r="D26">
        <v>15000</v>
      </c>
      <c r="E26" s="1">
        <v>43070</v>
      </c>
      <c r="F26" s="1">
        <v>55153.999988425923</v>
      </c>
    </row>
    <row r="27" spans="1:6" x14ac:dyDescent="0.25">
      <c r="A27" s="3" t="s">
        <v>2372</v>
      </c>
      <c r="C27" t="s">
        <v>6</v>
      </c>
      <c r="D27">
        <v>15000</v>
      </c>
      <c r="E27" s="1">
        <v>43070</v>
      </c>
      <c r="F27" s="1">
        <v>55153.999988425923</v>
      </c>
    </row>
    <row r="28" spans="1:6" x14ac:dyDescent="0.25">
      <c r="A28" s="3" t="s">
        <v>2373</v>
      </c>
      <c r="C28" t="s">
        <v>6</v>
      </c>
      <c r="D28">
        <v>15000</v>
      </c>
      <c r="E28" s="1">
        <v>43070</v>
      </c>
      <c r="F28" s="1">
        <v>55153.999988425923</v>
      </c>
    </row>
    <row r="29" spans="1:6" x14ac:dyDescent="0.25">
      <c r="A29" s="3" t="s">
        <v>2374</v>
      </c>
      <c r="C29" t="s">
        <v>6</v>
      </c>
      <c r="D29">
        <v>15000</v>
      </c>
      <c r="E29" s="1">
        <v>43070</v>
      </c>
      <c r="F29" s="1">
        <v>55153.999988425923</v>
      </c>
    </row>
    <row r="30" spans="1:6" x14ac:dyDescent="0.25">
      <c r="A30" s="3" t="s">
        <v>2375</v>
      </c>
      <c r="C30" t="s">
        <v>6</v>
      </c>
      <c r="D30">
        <v>15000</v>
      </c>
      <c r="E30" s="1">
        <v>43070</v>
      </c>
      <c r="F30" s="1">
        <v>55153.999988425923</v>
      </c>
    </row>
    <row r="31" spans="1:6" x14ac:dyDescent="0.25">
      <c r="A31" s="3" t="s">
        <v>2376</v>
      </c>
      <c r="C31" t="s">
        <v>6</v>
      </c>
      <c r="D31">
        <v>15000</v>
      </c>
      <c r="E31" s="1">
        <v>43070</v>
      </c>
      <c r="F31" s="1">
        <v>55153.999988425923</v>
      </c>
    </row>
    <row r="32" spans="1:6" x14ac:dyDescent="0.25">
      <c r="A32" s="3" t="s">
        <v>2377</v>
      </c>
      <c r="C32" t="s">
        <v>6</v>
      </c>
      <c r="D32">
        <v>15000</v>
      </c>
      <c r="E32" s="1">
        <v>43070</v>
      </c>
      <c r="F32" s="1">
        <v>55153.999988425923</v>
      </c>
    </row>
    <row r="33" spans="1:6" x14ac:dyDescent="0.25">
      <c r="A33" s="3">
        <v>4790</v>
      </c>
      <c r="C33" t="s">
        <v>6</v>
      </c>
      <c r="D33">
        <v>18000</v>
      </c>
      <c r="E33" s="1">
        <v>43070</v>
      </c>
      <c r="F33" s="1">
        <v>55153.999988425923</v>
      </c>
    </row>
    <row r="34" spans="1:6" x14ac:dyDescent="0.25">
      <c r="A34" s="3">
        <v>4793</v>
      </c>
      <c r="C34" t="s">
        <v>6</v>
      </c>
      <c r="D34">
        <v>18000</v>
      </c>
      <c r="E34" s="1">
        <v>43070</v>
      </c>
      <c r="F34" s="1">
        <v>55153.999988425923</v>
      </c>
    </row>
    <row r="35" spans="1:6" x14ac:dyDescent="0.25">
      <c r="A35" s="3">
        <v>4807</v>
      </c>
      <c r="C35" t="s">
        <v>6</v>
      </c>
      <c r="D35">
        <v>17000</v>
      </c>
      <c r="E35" s="1">
        <v>43070</v>
      </c>
      <c r="F35" s="1">
        <v>55153.999988425923</v>
      </c>
    </row>
    <row r="36" spans="1:6" x14ac:dyDescent="0.25">
      <c r="A36" s="3">
        <v>4809</v>
      </c>
      <c r="C36" t="s">
        <v>6</v>
      </c>
      <c r="D36">
        <v>17000</v>
      </c>
      <c r="E36" s="1">
        <v>43070</v>
      </c>
      <c r="F36" s="1">
        <v>55153.999988425923</v>
      </c>
    </row>
    <row r="37" spans="1:6" x14ac:dyDescent="0.25">
      <c r="A37" s="3">
        <v>4810</v>
      </c>
      <c r="C37" t="s">
        <v>6</v>
      </c>
      <c r="D37">
        <v>20000</v>
      </c>
      <c r="E37" s="1">
        <v>43070</v>
      </c>
      <c r="F37" s="1">
        <v>55153.999988425923</v>
      </c>
    </row>
    <row r="38" spans="1:6" x14ac:dyDescent="0.25">
      <c r="A38" s="3">
        <v>4811</v>
      </c>
      <c r="C38" t="s">
        <v>6</v>
      </c>
      <c r="D38">
        <v>15000</v>
      </c>
      <c r="E38" s="1">
        <v>43070</v>
      </c>
      <c r="F38" s="1">
        <v>55153.999988425923</v>
      </c>
    </row>
    <row r="39" spans="1:6" x14ac:dyDescent="0.25">
      <c r="A39" s="3">
        <v>4826</v>
      </c>
      <c r="C39" t="s">
        <v>6</v>
      </c>
      <c r="D39">
        <v>17000</v>
      </c>
      <c r="E39" s="1">
        <v>43070</v>
      </c>
      <c r="F39" s="1">
        <v>55153.999988425923</v>
      </c>
    </row>
    <row r="40" spans="1:6" x14ac:dyDescent="0.25">
      <c r="A40" s="3">
        <v>4827</v>
      </c>
      <c r="C40" t="s">
        <v>6</v>
      </c>
      <c r="D40">
        <v>15000</v>
      </c>
      <c r="E40" s="1">
        <v>43070</v>
      </c>
      <c r="F40" s="1">
        <v>55153.999988425923</v>
      </c>
    </row>
    <row r="41" spans="1:6" x14ac:dyDescent="0.25">
      <c r="A41" s="3">
        <v>4828</v>
      </c>
      <c r="C41" t="s">
        <v>6</v>
      </c>
      <c r="D41">
        <v>15000</v>
      </c>
      <c r="E41" s="1">
        <v>43070</v>
      </c>
      <c r="F41" s="1">
        <v>55153.999988425923</v>
      </c>
    </row>
    <row r="42" spans="1:6" x14ac:dyDescent="0.25">
      <c r="A42" s="3">
        <v>4829</v>
      </c>
      <c r="C42" t="s">
        <v>6</v>
      </c>
      <c r="D42">
        <v>15000</v>
      </c>
      <c r="E42" s="1">
        <v>43070</v>
      </c>
      <c r="F42" s="1">
        <v>55153.999988425923</v>
      </c>
    </row>
    <row r="43" spans="1:6" x14ac:dyDescent="0.25">
      <c r="A43" s="3">
        <v>4833</v>
      </c>
      <c r="C43" t="s">
        <v>6</v>
      </c>
      <c r="D43">
        <v>15000</v>
      </c>
      <c r="E43" s="1">
        <v>43070</v>
      </c>
      <c r="F43" s="1">
        <v>55153.999988425923</v>
      </c>
    </row>
    <row r="44" spans="1:6" x14ac:dyDescent="0.25">
      <c r="A44" s="3">
        <v>4834</v>
      </c>
      <c r="C44" t="s">
        <v>6</v>
      </c>
      <c r="D44">
        <v>15000</v>
      </c>
      <c r="E44" s="1">
        <v>43070</v>
      </c>
      <c r="F44" s="1">
        <v>55153.999988425923</v>
      </c>
    </row>
    <row r="45" spans="1:6" x14ac:dyDescent="0.25">
      <c r="A45" s="3">
        <v>4835</v>
      </c>
      <c r="C45" t="s">
        <v>6</v>
      </c>
      <c r="D45">
        <v>15000</v>
      </c>
      <c r="E45" s="1">
        <v>43070</v>
      </c>
      <c r="F45" s="1">
        <v>55153.999988425923</v>
      </c>
    </row>
    <row r="46" spans="1:6" x14ac:dyDescent="0.25">
      <c r="A46" s="3">
        <v>4838</v>
      </c>
      <c r="C46" t="s">
        <v>6</v>
      </c>
      <c r="D46">
        <v>15000</v>
      </c>
      <c r="E46" s="1">
        <v>43070</v>
      </c>
      <c r="F46" s="1">
        <v>55153.999988425923</v>
      </c>
    </row>
    <row r="47" spans="1:6" x14ac:dyDescent="0.25">
      <c r="A47" s="3">
        <v>4839</v>
      </c>
      <c r="C47" t="s">
        <v>6</v>
      </c>
      <c r="D47">
        <v>15000</v>
      </c>
      <c r="E47" s="1">
        <v>43070</v>
      </c>
      <c r="F47" s="1">
        <v>55153.999988425923</v>
      </c>
    </row>
    <row r="48" spans="1:6" x14ac:dyDescent="0.25">
      <c r="A48" s="3">
        <v>4842</v>
      </c>
      <c r="C48" t="s">
        <v>6</v>
      </c>
      <c r="D48">
        <v>15000</v>
      </c>
      <c r="E48" s="1">
        <v>43070</v>
      </c>
      <c r="F48" s="1">
        <v>55153.999988425923</v>
      </c>
    </row>
    <row r="49" spans="1:6" x14ac:dyDescent="0.25">
      <c r="A49" s="3">
        <v>4853</v>
      </c>
      <c r="C49" t="s">
        <v>6</v>
      </c>
      <c r="D49">
        <v>15000</v>
      </c>
      <c r="E49" s="1">
        <v>43070</v>
      </c>
      <c r="F49" s="1">
        <v>55153.999988425923</v>
      </c>
    </row>
    <row r="50" spans="1:6" x14ac:dyDescent="0.25">
      <c r="A50" s="3">
        <v>4854</v>
      </c>
      <c r="C50" t="s">
        <v>6</v>
      </c>
      <c r="D50">
        <v>15000</v>
      </c>
      <c r="E50" s="1">
        <v>43070</v>
      </c>
      <c r="F50" s="1">
        <v>55153.999988425923</v>
      </c>
    </row>
    <row r="51" spans="1:6" x14ac:dyDescent="0.25">
      <c r="A51" s="3">
        <v>4872</v>
      </c>
      <c r="C51" t="s">
        <v>6</v>
      </c>
      <c r="D51">
        <v>15000</v>
      </c>
      <c r="E51" s="1">
        <v>43070</v>
      </c>
      <c r="F51" s="1">
        <v>55153.999988425923</v>
      </c>
    </row>
    <row r="52" spans="1:6" x14ac:dyDescent="0.25">
      <c r="A52" s="3">
        <v>4874</v>
      </c>
      <c r="C52" t="s">
        <v>6</v>
      </c>
      <c r="D52">
        <v>15000</v>
      </c>
      <c r="E52" s="1">
        <v>43070</v>
      </c>
      <c r="F52" s="1">
        <v>55153.999988425923</v>
      </c>
    </row>
    <row r="53" spans="1:6" x14ac:dyDescent="0.25">
      <c r="A53" s="3">
        <v>4900</v>
      </c>
      <c r="C53" t="s">
        <v>6</v>
      </c>
      <c r="D53">
        <v>25000</v>
      </c>
      <c r="E53" s="1">
        <v>43070</v>
      </c>
      <c r="F53" s="1">
        <v>55153.999988425923</v>
      </c>
    </row>
    <row r="54" spans="1:6" x14ac:dyDescent="0.25">
      <c r="A54" s="3">
        <v>4909</v>
      </c>
      <c r="C54" t="s">
        <v>6</v>
      </c>
      <c r="D54">
        <v>30000</v>
      </c>
      <c r="E54" s="1">
        <v>43070</v>
      </c>
      <c r="F54" s="1">
        <v>55153.999988425923</v>
      </c>
    </row>
    <row r="55" spans="1:6" x14ac:dyDescent="0.25">
      <c r="A55" s="3">
        <v>4911</v>
      </c>
      <c r="C55" t="s">
        <v>6</v>
      </c>
      <c r="D55">
        <v>30000</v>
      </c>
      <c r="E55" s="1">
        <v>43070</v>
      </c>
      <c r="F55" s="1">
        <v>55153.999988425923</v>
      </c>
    </row>
    <row r="56" spans="1:6" x14ac:dyDescent="0.25">
      <c r="A56" s="3">
        <v>4912</v>
      </c>
      <c r="C56" t="s">
        <v>6</v>
      </c>
      <c r="D56">
        <v>30000</v>
      </c>
      <c r="E56" s="1">
        <v>43070</v>
      </c>
      <c r="F56" s="1">
        <v>55153.999988425923</v>
      </c>
    </row>
    <row r="57" spans="1:6" x14ac:dyDescent="0.25">
      <c r="A57" s="3">
        <v>4913</v>
      </c>
      <c r="C57" t="s">
        <v>6</v>
      </c>
      <c r="D57">
        <v>30000</v>
      </c>
      <c r="E57" s="1">
        <v>43070</v>
      </c>
      <c r="F57" s="1">
        <v>55153.999988425923</v>
      </c>
    </row>
    <row r="58" spans="1:6" x14ac:dyDescent="0.25">
      <c r="A58" s="3">
        <v>4921</v>
      </c>
      <c r="C58" t="s">
        <v>6</v>
      </c>
      <c r="D58">
        <v>25000</v>
      </c>
      <c r="E58" s="1">
        <v>43070</v>
      </c>
      <c r="F58" s="1">
        <v>55153.999988425923</v>
      </c>
    </row>
    <row r="59" spans="1:6" x14ac:dyDescent="0.25">
      <c r="A59" s="3">
        <v>4922</v>
      </c>
      <c r="C59" t="s">
        <v>6</v>
      </c>
      <c r="D59">
        <v>25000</v>
      </c>
      <c r="E59" s="1">
        <v>43070</v>
      </c>
      <c r="F59" s="1">
        <v>55153.999988425923</v>
      </c>
    </row>
    <row r="60" spans="1:6" x14ac:dyDescent="0.25">
      <c r="A60" s="3" t="s">
        <v>2378</v>
      </c>
      <c r="C60" t="s">
        <v>6</v>
      </c>
      <c r="D60">
        <v>20000</v>
      </c>
      <c r="E60" s="1">
        <v>43070</v>
      </c>
      <c r="F60" s="1">
        <v>55153.999988425923</v>
      </c>
    </row>
    <row r="61" spans="1:6" x14ac:dyDescent="0.25">
      <c r="A61" s="3" t="s">
        <v>2379</v>
      </c>
      <c r="C61" t="s">
        <v>6</v>
      </c>
      <c r="D61">
        <v>20000</v>
      </c>
      <c r="E61" s="1">
        <v>43070</v>
      </c>
      <c r="F61" s="1">
        <v>55153.999988425923</v>
      </c>
    </row>
    <row r="62" spans="1:6" x14ac:dyDescent="0.25">
      <c r="A62" s="3" t="s">
        <v>2380</v>
      </c>
      <c r="C62" t="s">
        <v>6</v>
      </c>
      <c r="D62">
        <v>20000</v>
      </c>
      <c r="E62" s="1">
        <v>43070</v>
      </c>
      <c r="F62" s="1">
        <v>55153.999988425923</v>
      </c>
    </row>
    <row r="63" spans="1:6" x14ac:dyDescent="0.25">
      <c r="A63" s="3" t="s">
        <v>2381</v>
      </c>
      <c r="C63" t="s">
        <v>6</v>
      </c>
      <c r="D63">
        <v>20000</v>
      </c>
      <c r="E63" s="1">
        <v>43070</v>
      </c>
      <c r="F63" s="1">
        <v>55153.999988425923</v>
      </c>
    </row>
    <row r="64" spans="1:6" x14ac:dyDescent="0.25">
      <c r="A64" s="3" t="s">
        <v>2382</v>
      </c>
      <c r="C64" t="s">
        <v>6</v>
      </c>
      <c r="D64">
        <v>25000</v>
      </c>
      <c r="E64" s="1">
        <v>43070</v>
      </c>
      <c r="F64" s="1">
        <v>55153.999988425923</v>
      </c>
    </row>
    <row r="65" spans="1:6" x14ac:dyDescent="0.25">
      <c r="A65" s="3" t="s">
        <v>2383</v>
      </c>
      <c r="C65" t="s">
        <v>6</v>
      </c>
      <c r="D65">
        <v>20000</v>
      </c>
      <c r="E65" s="1">
        <v>43070</v>
      </c>
      <c r="F65" s="1">
        <v>55153.999988425923</v>
      </c>
    </row>
    <row r="66" spans="1:6" x14ac:dyDescent="0.25">
      <c r="A66" s="3" t="s">
        <v>2384</v>
      </c>
      <c r="C66" t="s">
        <v>6</v>
      </c>
      <c r="D66">
        <v>15000</v>
      </c>
      <c r="E66" s="1">
        <v>43070</v>
      </c>
      <c r="F66" s="1">
        <v>55153.999988425923</v>
      </c>
    </row>
    <row r="67" spans="1:6" x14ac:dyDescent="0.25">
      <c r="A67" s="3" t="s">
        <v>2385</v>
      </c>
      <c r="C67" t="s">
        <v>6</v>
      </c>
      <c r="D67">
        <v>13000</v>
      </c>
      <c r="E67" s="1">
        <v>43070</v>
      </c>
      <c r="F67" s="1">
        <v>55153.999988425923</v>
      </c>
    </row>
    <row r="68" spans="1:6" x14ac:dyDescent="0.25">
      <c r="A68" s="3" t="s">
        <v>2386</v>
      </c>
      <c r="C68" t="s">
        <v>6</v>
      </c>
      <c r="D68">
        <v>15000</v>
      </c>
      <c r="E68" s="1">
        <v>43070</v>
      </c>
      <c r="F68" s="1">
        <v>55153.999988425923</v>
      </c>
    </row>
    <row r="69" spans="1:6" x14ac:dyDescent="0.25">
      <c r="A69" s="3" t="s">
        <v>2387</v>
      </c>
      <c r="C69" t="s">
        <v>6</v>
      </c>
      <c r="D69">
        <v>16000</v>
      </c>
      <c r="E69" s="1">
        <v>43070</v>
      </c>
      <c r="F69" s="1">
        <v>55153.999988425923</v>
      </c>
    </row>
    <row r="70" spans="1:6" x14ac:dyDescent="0.25">
      <c r="A70" s="3" t="s">
        <v>2388</v>
      </c>
      <c r="C70" t="s">
        <v>6</v>
      </c>
      <c r="D70">
        <v>13000</v>
      </c>
      <c r="E70" s="1">
        <v>43070</v>
      </c>
      <c r="F70" s="1">
        <v>55153.999988425923</v>
      </c>
    </row>
    <row r="71" spans="1:6" x14ac:dyDescent="0.25">
      <c r="A71" s="3" t="s">
        <v>2389</v>
      </c>
      <c r="C71" t="s">
        <v>6</v>
      </c>
      <c r="D71">
        <v>13000</v>
      </c>
      <c r="E71" s="1">
        <v>43070</v>
      </c>
      <c r="F71" s="1">
        <v>55153.999988425923</v>
      </c>
    </row>
    <row r="72" spans="1:6" x14ac:dyDescent="0.25">
      <c r="A72" s="3" t="s">
        <v>2390</v>
      </c>
      <c r="C72" t="s">
        <v>6</v>
      </c>
      <c r="D72">
        <v>15000</v>
      </c>
      <c r="E72" s="1">
        <v>43070</v>
      </c>
      <c r="F72" s="1">
        <v>55153.999988425923</v>
      </c>
    </row>
    <row r="73" spans="1:6" x14ac:dyDescent="0.25">
      <c r="A73" s="3" t="s">
        <v>2391</v>
      </c>
      <c r="C73" t="s">
        <v>6</v>
      </c>
      <c r="D73">
        <v>15000</v>
      </c>
      <c r="E73" s="1">
        <v>43070</v>
      </c>
      <c r="F73" s="1">
        <v>55153.999988425923</v>
      </c>
    </row>
    <row r="74" spans="1:6" x14ac:dyDescent="0.25">
      <c r="A74" s="3" t="s">
        <v>2392</v>
      </c>
      <c r="C74" t="s">
        <v>6</v>
      </c>
      <c r="D74">
        <v>13000</v>
      </c>
      <c r="E74" s="1">
        <v>43070</v>
      </c>
      <c r="F74" s="1">
        <v>55153.999988425923</v>
      </c>
    </row>
    <row r="75" spans="1:6" x14ac:dyDescent="0.25">
      <c r="A75" s="3" t="s">
        <v>2393</v>
      </c>
      <c r="C75" t="s">
        <v>6</v>
      </c>
      <c r="D75">
        <v>20000</v>
      </c>
      <c r="E75" s="1">
        <v>43070</v>
      </c>
      <c r="F75" s="1">
        <v>55153.999988425923</v>
      </c>
    </row>
    <row r="76" spans="1:6" x14ac:dyDescent="0.25">
      <c r="A76" s="3" t="s">
        <v>2394</v>
      </c>
      <c r="C76" t="s">
        <v>6</v>
      </c>
      <c r="D76">
        <v>15000</v>
      </c>
      <c r="E76" s="1">
        <v>43070</v>
      </c>
      <c r="F76" s="1">
        <v>55153.999988425923</v>
      </c>
    </row>
    <row r="77" spans="1:6" x14ac:dyDescent="0.25">
      <c r="A77" s="3" t="s">
        <v>2395</v>
      </c>
      <c r="C77" t="s">
        <v>6</v>
      </c>
      <c r="D77">
        <v>15000</v>
      </c>
      <c r="E77" s="1">
        <v>43070</v>
      </c>
      <c r="F77" s="1">
        <v>55153.999988425923</v>
      </c>
    </row>
    <row r="78" spans="1:6" x14ac:dyDescent="0.25">
      <c r="A78" s="3" t="s">
        <v>2396</v>
      </c>
      <c r="C78" t="s">
        <v>6</v>
      </c>
      <c r="D78">
        <v>19000</v>
      </c>
      <c r="E78" s="1">
        <v>43070</v>
      </c>
      <c r="F78" s="1">
        <v>55153.999988425923</v>
      </c>
    </row>
    <row r="79" spans="1:6" x14ac:dyDescent="0.25">
      <c r="A79" s="3" t="s">
        <v>2397</v>
      </c>
      <c r="C79" t="s">
        <v>6</v>
      </c>
      <c r="D79">
        <v>17000</v>
      </c>
      <c r="E79" s="1">
        <v>43070</v>
      </c>
      <c r="F79" s="1">
        <v>55153.999988425923</v>
      </c>
    </row>
    <row r="80" spans="1:6" x14ac:dyDescent="0.25">
      <c r="A80" s="3" t="s">
        <v>2398</v>
      </c>
      <c r="C80" t="s">
        <v>6</v>
      </c>
      <c r="D80">
        <v>17000</v>
      </c>
      <c r="E80" s="1">
        <v>43070</v>
      </c>
      <c r="F80" s="1">
        <v>55153.999988425923</v>
      </c>
    </row>
    <row r="81" spans="1:6" x14ac:dyDescent="0.25">
      <c r="A81" s="3" t="s">
        <v>2399</v>
      </c>
      <c r="C81" t="s">
        <v>6</v>
      </c>
      <c r="D81">
        <v>17000</v>
      </c>
      <c r="E81" s="1">
        <v>43070</v>
      </c>
      <c r="F81" s="1">
        <v>55153.999988425923</v>
      </c>
    </row>
    <row r="82" spans="1:6" x14ac:dyDescent="0.25">
      <c r="A82" s="3" t="s">
        <v>2400</v>
      </c>
      <c r="C82" t="s">
        <v>6</v>
      </c>
      <c r="D82">
        <v>17000</v>
      </c>
      <c r="E82" s="1">
        <v>43070</v>
      </c>
      <c r="F82" s="1">
        <v>55153.999988425923</v>
      </c>
    </row>
    <row r="83" spans="1:6" x14ac:dyDescent="0.25">
      <c r="A83" s="3" t="s">
        <v>2401</v>
      </c>
      <c r="C83" t="s">
        <v>6</v>
      </c>
      <c r="D83">
        <v>19000</v>
      </c>
      <c r="E83" s="1">
        <v>43070</v>
      </c>
      <c r="F83" s="1">
        <v>55153.999988425923</v>
      </c>
    </row>
    <row r="84" spans="1:6" x14ac:dyDescent="0.25">
      <c r="A84" s="3" t="s">
        <v>2402</v>
      </c>
      <c r="C84" t="s">
        <v>6</v>
      </c>
      <c r="D84">
        <v>17000</v>
      </c>
      <c r="E84" s="1">
        <v>43070</v>
      </c>
      <c r="F84" s="1">
        <v>55153.999988425923</v>
      </c>
    </row>
    <row r="85" spans="1:6" x14ac:dyDescent="0.25">
      <c r="A85" s="3" t="s">
        <v>2403</v>
      </c>
      <c r="C85" t="s">
        <v>6</v>
      </c>
      <c r="D85">
        <v>20000</v>
      </c>
      <c r="E85" s="1">
        <v>43070</v>
      </c>
      <c r="F85" s="1">
        <v>55153.999988425923</v>
      </c>
    </row>
    <row r="86" spans="1:6" x14ac:dyDescent="0.25">
      <c r="A86" s="3" t="s">
        <v>2404</v>
      </c>
      <c r="C86" t="s">
        <v>6</v>
      </c>
      <c r="D86">
        <v>15000</v>
      </c>
      <c r="E86" s="1">
        <v>43070</v>
      </c>
      <c r="F86" s="1">
        <v>55153.999988425923</v>
      </c>
    </row>
    <row r="87" spans="1:6" x14ac:dyDescent="0.25">
      <c r="A87" s="3" t="s">
        <v>2405</v>
      </c>
      <c r="C87" t="s">
        <v>6</v>
      </c>
      <c r="D87">
        <v>13000</v>
      </c>
      <c r="E87" s="1">
        <v>43070</v>
      </c>
      <c r="F87" s="1">
        <v>55153.999988425923</v>
      </c>
    </row>
    <row r="88" spans="1:6" x14ac:dyDescent="0.25">
      <c r="A88" s="3" t="s">
        <v>2406</v>
      </c>
      <c r="C88" t="s">
        <v>6</v>
      </c>
      <c r="D88">
        <v>15000</v>
      </c>
      <c r="E88" s="1">
        <v>43070</v>
      </c>
      <c r="F88" s="1">
        <v>55153.999988425923</v>
      </c>
    </row>
    <row r="89" spans="1:6" x14ac:dyDescent="0.25">
      <c r="A89" s="3" t="s">
        <v>2407</v>
      </c>
      <c r="C89" t="s">
        <v>6</v>
      </c>
      <c r="D89">
        <v>15000</v>
      </c>
      <c r="E89" s="1">
        <v>43070</v>
      </c>
      <c r="F89" s="1">
        <v>55153.999988425923</v>
      </c>
    </row>
    <row r="90" spans="1:6" x14ac:dyDescent="0.25">
      <c r="A90" s="3" t="s">
        <v>2408</v>
      </c>
      <c r="C90" t="s">
        <v>6</v>
      </c>
      <c r="D90">
        <v>20000</v>
      </c>
      <c r="E90" s="1">
        <v>43070</v>
      </c>
      <c r="F90" s="1">
        <v>55153.999988425923</v>
      </c>
    </row>
    <row r="91" spans="1:6" x14ac:dyDescent="0.25">
      <c r="A91" s="3" t="s">
        <v>2409</v>
      </c>
      <c r="C91" t="s">
        <v>6</v>
      </c>
      <c r="D91">
        <v>20000</v>
      </c>
      <c r="E91" s="1">
        <v>43070</v>
      </c>
      <c r="F91" s="1">
        <v>55153.999988425923</v>
      </c>
    </row>
    <row r="92" spans="1:6" x14ac:dyDescent="0.25">
      <c r="A92" s="3" t="s">
        <v>2410</v>
      </c>
      <c r="C92" t="s">
        <v>6</v>
      </c>
      <c r="D92">
        <v>20000</v>
      </c>
      <c r="E92" s="1">
        <v>43070</v>
      </c>
      <c r="F92" s="1">
        <v>55153.999988425923</v>
      </c>
    </row>
    <row r="93" spans="1:6" x14ac:dyDescent="0.25">
      <c r="A93" s="3" t="s">
        <v>2411</v>
      </c>
      <c r="C93" t="s">
        <v>6</v>
      </c>
      <c r="D93">
        <v>20000</v>
      </c>
      <c r="E93" s="1">
        <v>43070</v>
      </c>
      <c r="F93" s="1">
        <v>55153.999988425923</v>
      </c>
    </row>
    <row r="94" spans="1:6" x14ac:dyDescent="0.25">
      <c r="A94" s="3" t="s">
        <v>2412</v>
      </c>
      <c r="C94" t="s">
        <v>6</v>
      </c>
      <c r="D94">
        <v>20000</v>
      </c>
      <c r="E94" s="1">
        <v>43070</v>
      </c>
      <c r="F94" s="1">
        <v>55153.999988425923</v>
      </c>
    </row>
    <row r="95" spans="1:6" x14ac:dyDescent="0.25">
      <c r="A95" s="3" t="s">
        <v>2413</v>
      </c>
      <c r="C95" t="s">
        <v>6</v>
      </c>
      <c r="D95">
        <v>20000</v>
      </c>
      <c r="E95" s="1">
        <v>43070</v>
      </c>
      <c r="F95" s="1">
        <v>55153.999988425923</v>
      </c>
    </row>
    <row r="96" spans="1:6" x14ac:dyDescent="0.25">
      <c r="A96" s="3" t="s">
        <v>2414</v>
      </c>
      <c r="C96" t="s">
        <v>6</v>
      </c>
      <c r="D96">
        <v>35000</v>
      </c>
      <c r="E96" s="1">
        <v>43070</v>
      </c>
      <c r="F96" s="1">
        <v>55153.999988425923</v>
      </c>
    </row>
    <row r="97" spans="1:6" x14ac:dyDescent="0.25">
      <c r="A97" s="3" t="s">
        <v>2415</v>
      </c>
      <c r="C97" t="s">
        <v>6</v>
      </c>
      <c r="D97">
        <v>15000</v>
      </c>
      <c r="E97" s="1">
        <v>43070</v>
      </c>
      <c r="F97" s="1">
        <v>55153.999988425923</v>
      </c>
    </row>
    <row r="98" spans="1:6" x14ac:dyDescent="0.25">
      <c r="A98" s="3" t="s">
        <v>2416</v>
      </c>
      <c r="C98" t="s">
        <v>6</v>
      </c>
      <c r="D98">
        <v>20000</v>
      </c>
      <c r="E98" s="1">
        <v>43070</v>
      </c>
      <c r="F98" s="1">
        <v>55153.999988425923</v>
      </c>
    </row>
    <row r="99" spans="1:6" x14ac:dyDescent="0.25">
      <c r="A99" s="3" t="s">
        <v>2417</v>
      </c>
      <c r="C99" t="s">
        <v>6</v>
      </c>
      <c r="D99">
        <v>38000</v>
      </c>
      <c r="E99" s="1">
        <v>43070</v>
      </c>
      <c r="F99" s="1">
        <v>55153.999988425923</v>
      </c>
    </row>
    <row r="100" spans="1:6" x14ac:dyDescent="0.25">
      <c r="A100" s="3" t="s">
        <v>2418</v>
      </c>
      <c r="C100" t="s">
        <v>6</v>
      </c>
      <c r="D100">
        <v>20000</v>
      </c>
      <c r="E100" s="1">
        <v>43070</v>
      </c>
      <c r="F100" s="1">
        <v>55153.999988425923</v>
      </c>
    </row>
    <row r="101" spans="1:6" x14ac:dyDescent="0.25">
      <c r="A101" s="3" t="s">
        <v>2419</v>
      </c>
      <c r="C101" t="s">
        <v>6</v>
      </c>
      <c r="D101">
        <v>20000</v>
      </c>
      <c r="E101" s="1">
        <v>43070</v>
      </c>
      <c r="F101" s="1">
        <v>55153.999988425923</v>
      </c>
    </row>
    <row r="102" spans="1:6" x14ac:dyDescent="0.25">
      <c r="A102" s="3" t="s">
        <v>2420</v>
      </c>
      <c r="C102" t="s">
        <v>6</v>
      </c>
      <c r="D102">
        <v>25000</v>
      </c>
      <c r="E102" s="1">
        <v>43070</v>
      </c>
      <c r="F102" s="1">
        <v>55153.999988425923</v>
      </c>
    </row>
    <row r="103" spans="1:6" x14ac:dyDescent="0.25">
      <c r="A103" s="3" t="s">
        <v>2421</v>
      </c>
      <c r="C103" t="s">
        <v>6</v>
      </c>
      <c r="D103">
        <v>25000</v>
      </c>
      <c r="E103" s="1">
        <v>43070</v>
      </c>
      <c r="F103" s="1">
        <v>55153.999988425923</v>
      </c>
    </row>
    <row r="104" spans="1:6" x14ac:dyDescent="0.25">
      <c r="A104" s="3" t="s">
        <v>2422</v>
      </c>
      <c r="C104" t="s">
        <v>6</v>
      </c>
      <c r="D104">
        <v>20000</v>
      </c>
      <c r="E104" s="1">
        <v>43070</v>
      </c>
      <c r="F104" s="1">
        <v>55153.999988425923</v>
      </c>
    </row>
    <row r="105" spans="1:6" x14ac:dyDescent="0.25">
      <c r="A105" s="3" t="s">
        <v>2423</v>
      </c>
      <c r="C105" t="s">
        <v>6</v>
      </c>
      <c r="D105">
        <v>36000</v>
      </c>
      <c r="E105" s="1">
        <v>43070</v>
      </c>
      <c r="F105" s="1">
        <v>55153.999988425923</v>
      </c>
    </row>
    <row r="106" spans="1:6" x14ac:dyDescent="0.25">
      <c r="A106" s="3" t="s">
        <v>2424</v>
      </c>
      <c r="C106" t="s">
        <v>6</v>
      </c>
      <c r="D106">
        <v>32000</v>
      </c>
      <c r="E106" s="1">
        <v>43070</v>
      </c>
      <c r="F106" s="1">
        <v>55153.999988425923</v>
      </c>
    </row>
    <row r="107" spans="1:6" x14ac:dyDescent="0.25">
      <c r="A107" s="3" t="s">
        <v>2425</v>
      </c>
      <c r="C107" t="s">
        <v>6</v>
      </c>
      <c r="D107">
        <v>20000</v>
      </c>
      <c r="E107" s="1">
        <v>43070</v>
      </c>
      <c r="F107" s="1">
        <v>55153.999988425923</v>
      </c>
    </row>
    <row r="108" spans="1:6" x14ac:dyDescent="0.25">
      <c r="A108" s="3" t="s">
        <v>2426</v>
      </c>
      <c r="C108" t="s">
        <v>6</v>
      </c>
      <c r="D108">
        <v>7000</v>
      </c>
      <c r="E108" s="1">
        <v>43070</v>
      </c>
      <c r="F108" s="1">
        <v>55153.999988425923</v>
      </c>
    </row>
    <row r="109" spans="1:6" x14ac:dyDescent="0.25">
      <c r="A109" s="3" t="s">
        <v>2427</v>
      </c>
      <c r="C109" t="s">
        <v>6</v>
      </c>
      <c r="D109">
        <v>7000</v>
      </c>
      <c r="E109" s="1">
        <v>43070</v>
      </c>
      <c r="F109" s="1">
        <v>55153.999988425923</v>
      </c>
    </row>
    <row r="110" spans="1:6" x14ac:dyDescent="0.25">
      <c r="A110" s="3" t="s">
        <v>2428</v>
      </c>
      <c r="C110" t="s">
        <v>6</v>
      </c>
      <c r="D110">
        <v>7000</v>
      </c>
      <c r="E110" s="1">
        <v>43070</v>
      </c>
      <c r="F110" s="1">
        <v>55153.999988425923</v>
      </c>
    </row>
    <row r="111" spans="1:6" x14ac:dyDescent="0.25">
      <c r="A111" s="3" t="s">
        <v>2429</v>
      </c>
      <c r="C111" t="s">
        <v>6</v>
      </c>
      <c r="D111">
        <v>7000</v>
      </c>
      <c r="E111" s="1">
        <v>43070</v>
      </c>
      <c r="F111" s="1">
        <v>55153.999988425923</v>
      </c>
    </row>
    <row r="112" spans="1:6" x14ac:dyDescent="0.25">
      <c r="A112" s="3" t="s">
        <v>2430</v>
      </c>
      <c r="C112" t="s">
        <v>6</v>
      </c>
      <c r="D112">
        <v>25000</v>
      </c>
      <c r="E112" s="1">
        <v>43070</v>
      </c>
      <c r="F112" s="1">
        <v>55153.999988425923</v>
      </c>
    </row>
    <row r="113" spans="1:6" x14ac:dyDescent="0.25">
      <c r="A113" s="3" t="s">
        <v>2431</v>
      </c>
      <c r="C113" t="s">
        <v>6</v>
      </c>
      <c r="D113">
        <v>20000</v>
      </c>
      <c r="E113" s="1">
        <v>43070</v>
      </c>
      <c r="F113" s="1">
        <v>55153.999988425923</v>
      </c>
    </row>
    <row r="114" spans="1:6" x14ac:dyDescent="0.25">
      <c r="A114" s="3" t="s">
        <v>2432</v>
      </c>
      <c r="C114" t="s">
        <v>6</v>
      </c>
      <c r="D114">
        <v>15000</v>
      </c>
      <c r="E114" s="1">
        <v>43070</v>
      </c>
      <c r="F114" s="1">
        <v>55153.999988425923</v>
      </c>
    </row>
    <row r="115" spans="1:6" x14ac:dyDescent="0.25">
      <c r="A115" s="3" t="s">
        <v>2433</v>
      </c>
      <c r="C115" t="s">
        <v>6</v>
      </c>
      <c r="D115">
        <v>15000</v>
      </c>
      <c r="E115" s="1">
        <v>43070</v>
      </c>
      <c r="F115" s="1">
        <v>55153.999988425923</v>
      </c>
    </row>
    <row r="116" spans="1:6" x14ac:dyDescent="0.25">
      <c r="A116" s="3" t="s">
        <v>2434</v>
      </c>
      <c r="C116" t="s">
        <v>6</v>
      </c>
      <c r="D116">
        <v>20000</v>
      </c>
      <c r="E116" s="1">
        <v>43070</v>
      </c>
      <c r="F116" s="1">
        <v>55153.999988425923</v>
      </c>
    </row>
    <row r="117" spans="1:6" x14ac:dyDescent="0.25">
      <c r="A117" s="3" t="s">
        <v>2435</v>
      </c>
      <c r="C117" t="s">
        <v>6</v>
      </c>
      <c r="D117">
        <v>15000</v>
      </c>
      <c r="E117" s="1">
        <v>43070</v>
      </c>
      <c r="F117" s="1">
        <v>55153.999988425923</v>
      </c>
    </row>
    <row r="118" spans="1:6" x14ac:dyDescent="0.25">
      <c r="A118" s="3" t="s">
        <v>2436</v>
      </c>
      <c r="C118" t="s">
        <v>6</v>
      </c>
      <c r="D118">
        <v>20000</v>
      </c>
      <c r="E118" s="1">
        <v>43070</v>
      </c>
      <c r="F118" s="1">
        <v>55153.999988425923</v>
      </c>
    </row>
    <row r="119" spans="1:6" x14ac:dyDescent="0.25">
      <c r="A119" s="3" t="s">
        <v>2437</v>
      </c>
      <c r="C119" t="s">
        <v>6</v>
      </c>
      <c r="D119">
        <v>15000</v>
      </c>
      <c r="E119" s="1">
        <v>43070</v>
      </c>
      <c r="F119" s="1">
        <v>55153.999988425923</v>
      </c>
    </row>
    <row r="120" spans="1:6" x14ac:dyDescent="0.25">
      <c r="A120" s="3" t="s">
        <v>2438</v>
      </c>
      <c r="C120" t="s">
        <v>6</v>
      </c>
      <c r="D120">
        <v>20000</v>
      </c>
      <c r="E120" s="1">
        <v>43070</v>
      </c>
      <c r="F120" s="1">
        <v>55153.999988425923</v>
      </c>
    </row>
    <row r="121" spans="1:6" x14ac:dyDescent="0.25">
      <c r="A121" s="3" t="s">
        <v>2439</v>
      </c>
      <c r="C121" t="s">
        <v>6</v>
      </c>
      <c r="D121">
        <v>20000</v>
      </c>
      <c r="E121" s="1">
        <v>43070</v>
      </c>
      <c r="F121" s="1">
        <v>55153.999988425923</v>
      </c>
    </row>
    <row r="122" spans="1:6" x14ac:dyDescent="0.25">
      <c r="A122" s="3" t="s">
        <v>2440</v>
      </c>
      <c r="C122" t="s">
        <v>6</v>
      </c>
      <c r="D122">
        <v>17000</v>
      </c>
      <c r="E122" s="1">
        <v>43070</v>
      </c>
      <c r="F122" s="1">
        <v>55153.999988425923</v>
      </c>
    </row>
    <row r="123" spans="1:6" x14ac:dyDescent="0.25">
      <c r="A123" s="3" t="s">
        <v>2441</v>
      </c>
      <c r="C123" t="s">
        <v>6</v>
      </c>
      <c r="D123">
        <v>22000</v>
      </c>
      <c r="E123" s="1">
        <v>43070</v>
      </c>
      <c r="F123" s="1">
        <v>55153.999988425923</v>
      </c>
    </row>
    <row r="124" spans="1:6" x14ac:dyDescent="0.25">
      <c r="A124" s="3" t="s">
        <v>2442</v>
      </c>
      <c r="C124" t="s">
        <v>6</v>
      </c>
      <c r="D124">
        <v>17000</v>
      </c>
      <c r="E124" s="1">
        <v>43070</v>
      </c>
      <c r="F124" s="1">
        <v>55153.999988425923</v>
      </c>
    </row>
    <row r="125" spans="1:6" x14ac:dyDescent="0.25">
      <c r="A125" s="3" t="s">
        <v>2443</v>
      </c>
      <c r="C125" t="s">
        <v>6</v>
      </c>
      <c r="D125">
        <v>30000</v>
      </c>
      <c r="E125" s="1">
        <v>43070</v>
      </c>
      <c r="F125" s="1">
        <v>55153.999988425923</v>
      </c>
    </row>
    <row r="126" spans="1:6" x14ac:dyDescent="0.25">
      <c r="A126" s="3" t="s">
        <v>2444</v>
      </c>
      <c r="C126" t="s">
        <v>6</v>
      </c>
      <c r="D126">
        <v>30000</v>
      </c>
      <c r="E126" s="1">
        <v>43070</v>
      </c>
      <c r="F126" s="1">
        <v>55153.999988425923</v>
      </c>
    </row>
    <row r="127" spans="1:6" x14ac:dyDescent="0.25">
      <c r="A127" s="3" t="s">
        <v>2445</v>
      </c>
      <c r="C127" t="s">
        <v>6</v>
      </c>
      <c r="D127">
        <v>30000</v>
      </c>
      <c r="E127" s="1">
        <v>43070</v>
      </c>
      <c r="F127" s="1">
        <v>55153.999988425923</v>
      </c>
    </row>
    <row r="128" spans="1:6" x14ac:dyDescent="0.25">
      <c r="A128" s="3" t="s">
        <v>2446</v>
      </c>
      <c r="C128" t="s">
        <v>6</v>
      </c>
      <c r="D128">
        <v>30000</v>
      </c>
      <c r="E128" s="1">
        <v>43070</v>
      </c>
      <c r="F128" s="1">
        <v>55153.999988425923</v>
      </c>
    </row>
    <row r="129" spans="1:6" x14ac:dyDescent="0.25">
      <c r="A129" s="3" t="s">
        <v>2447</v>
      </c>
      <c r="C129" t="s">
        <v>6</v>
      </c>
      <c r="D129">
        <v>25000</v>
      </c>
      <c r="E129" s="1">
        <v>43070</v>
      </c>
      <c r="F129" s="1">
        <v>55153.999988425923</v>
      </c>
    </row>
    <row r="130" spans="1:6" x14ac:dyDescent="0.25">
      <c r="A130" s="3" t="s">
        <v>2448</v>
      </c>
      <c r="C130" t="s">
        <v>6</v>
      </c>
      <c r="D130">
        <v>30000</v>
      </c>
      <c r="E130" s="1">
        <v>43070</v>
      </c>
      <c r="F130" s="1">
        <v>55153.999988425923</v>
      </c>
    </row>
    <row r="131" spans="1:6" x14ac:dyDescent="0.25">
      <c r="A131" s="3" t="s">
        <v>2449</v>
      </c>
      <c r="C131" t="s">
        <v>6</v>
      </c>
      <c r="D131">
        <v>25000</v>
      </c>
      <c r="E131" s="1">
        <v>43070</v>
      </c>
      <c r="F131" s="1">
        <v>55153.999988425923</v>
      </c>
    </row>
    <row r="132" spans="1:6" x14ac:dyDescent="0.25">
      <c r="A132" s="3" t="s">
        <v>2450</v>
      </c>
      <c r="C132" t="s">
        <v>6</v>
      </c>
      <c r="D132">
        <v>20000</v>
      </c>
      <c r="E132" s="1">
        <v>43070</v>
      </c>
      <c r="F132" s="1">
        <v>55153.999988425923</v>
      </c>
    </row>
    <row r="133" spans="1:6" x14ac:dyDescent="0.25">
      <c r="A133" s="3" t="s">
        <v>2451</v>
      </c>
      <c r="C133" t="s">
        <v>6</v>
      </c>
      <c r="D133">
        <v>25000</v>
      </c>
      <c r="E133" s="1">
        <v>43070</v>
      </c>
      <c r="F133" s="1">
        <v>55153.999988425923</v>
      </c>
    </row>
    <row r="134" spans="1:6" x14ac:dyDescent="0.25">
      <c r="A134" s="3" t="s">
        <v>2452</v>
      </c>
      <c r="C134" t="s">
        <v>6</v>
      </c>
      <c r="D134">
        <v>25000</v>
      </c>
      <c r="E134" s="1">
        <v>43070</v>
      </c>
      <c r="F134" s="1">
        <v>55153.999988425923</v>
      </c>
    </row>
    <row r="135" spans="1:6" x14ac:dyDescent="0.25">
      <c r="A135" s="3" t="s">
        <v>2453</v>
      </c>
      <c r="C135" t="s">
        <v>6</v>
      </c>
      <c r="D135">
        <v>25000</v>
      </c>
      <c r="E135" s="1">
        <v>43070</v>
      </c>
      <c r="F135" s="1">
        <v>55153.999988425923</v>
      </c>
    </row>
    <row r="136" spans="1:6" x14ac:dyDescent="0.25">
      <c r="A136" s="3" t="s">
        <v>2454</v>
      </c>
      <c r="C136" t="s">
        <v>6</v>
      </c>
      <c r="D136">
        <v>20000</v>
      </c>
      <c r="E136" s="1">
        <v>43070</v>
      </c>
      <c r="F136" s="1">
        <v>55153.999988425923</v>
      </c>
    </row>
    <row r="137" spans="1:6" x14ac:dyDescent="0.25">
      <c r="A137" s="3" t="s">
        <v>2455</v>
      </c>
      <c r="C137" t="s">
        <v>6</v>
      </c>
      <c r="D137">
        <v>10000</v>
      </c>
      <c r="E137" s="1">
        <v>43070</v>
      </c>
      <c r="F137" s="1">
        <v>55153.999988425923</v>
      </c>
    </row>
    <row r="138" spans="1:6" x14ac:dyDescent="0.25">
      <c r="A138" s="3" t="s">
        <v>2456</v>
      </c>
      <c r="C138" t="s">
        <v>6</v>
      </c>
      <c r="D138">
        <v>45000</v>
      </c>
      <c r="E138" s="1">
        <v>43070</v>
      </c>
      <c r="F138" s="1">
        <v>55153.999988425923</v>
      </c>
    </row>
    <row r="139" spans="1:6" x14ac:dyDescent="0.25">
      <c r="A139" s="3" t="s">
        <v>2457</v>
      </c>
      <c r="C139" t="s">
        <v>6</v>
      </c>
      <c r="D139">
        <v>25000</v>
      </c>
      <c r="E139" s="1">
        <v>43070</v>
      </c>
      <c r="F139" s="1">
        <v>55153.999988425923</v>
      </c>
    </row>
    <row r="140" spans="1:6" x14ac:dyDescent="0.25">
      <c r="A140" s="3" t="s">
        <v>2458</v>
      </c>
      <c r="C140" t="s">
        <v>6</v>
      </c>
      <c r="D140">
        <v>65000</v>
      </c>
      <c r="E140" s="1">
        <v>43070</v>
      </c>
      <c r="F140" s="1">
        <v>55153.999988425923</v>
      </c>
    </row>
    <row r="141" spans="1:6" x14ac:dyDescent="0.25">
      <c r="A141" s="3" t="s">
        <v>2459</v>
      </c>
      <c r="C141" t="s">
        <v>6</v>
      </c>
      <c r="D141">
        <v>30000</v>
      </c>
      <c r="E141" s="1">
        <v>43070</v>
      </c>
      <c r="F141" s="1">
        <v>55153.999988425923</v>
      </c>
    </row>
    <row r="142" spans="1:6" x14ac:dyDescent="0.25">
      <c r="A142" s="3" t="s">
        <v>2460</v>
      </c>
      <c r="C142" t="s">
        <v>6</v>
      </c>
      <c r="D142">
        <v>12000</v>
      </c>
      <c r="E142" s="1">
        <v>43070</v>
      </c>
      <c r="F142" s="1">
        <v>55153.999988425923</v>
      </c>
    </row>
    <row r="143" spans="1:6" x14ac:dyDescent="0.25">
      <c r="A143" s="3" t="s">
        <v>2461</v>
      </c>
      <c r="C143" t="s">
        <v>6</v>
      </c>
      <c r="D143">
        <v>12000</v>
      </c>
      <c r="E143" s="1">
        <v>43070</v>
      </c>
      <c r="F143" s="1">
        <v>55153.999988425923</v>
      </c>
    </row>
    <row r="144" spans="1:6" x14ac:dyDescent="0.25">
      <c r="A144" s="3" t="s">
        <v>2462</v>
      </c>
      <c r="C144" t="s">
        <v>6</v>
      </c>
      <c r="D144">
        <v>20000</v>
      </c>
      <c r="E144" s="1">
        <v>43070</v>
      </c>
      <c r="F144" s="1">
        <v>55153.999988425923</v>
      </c>
    </row>
    <row r="145" spans="1:6" x14ac:dyDescent="0.25">
      <c r="A145" s="3" t="s">
        <v>2463</v>
      </c>
      <c r="C145" t="s">
        <v>6</v>
      </c>
      <c r="D145">
        <v>25000</v>
      </c>
      <c r="E145" s="1">
        <v>43070</v>
      </c>
      <c r="F145" s="1">
        <v>55153.999988425923</v>
      </c>
    </row>
    <row r="146" spans="1:6" x14ac:dyDescent="0.25">
      <c r="A146" s="3" t="s">
        <v>2464</v>
      </c>
      <c r="C146" t="s">
        <v>6</v>
      </c>
      <c r="D146">
        <v>15000</v>
      </c>
      <c r="E146" s="1">
        <v>43070</v>
      </c>
      <c r="F146" s="1">
        <v>55153.999988425923</v>
      </c>
    </row>
    <row r="147" spans="1:6" x14ac:dyDescent="0.25">
      <c r="A147" s="3" t="s">
        <v>964</v>
      </c>
      <c r="C147" t="s">
        <v>6</v>
      </c>
      <c r="D147">
        <v>2000</v>
      </c>
      <c r="E147" s="1">
        <v>43070</v>
      </c>
      <c r="F147" s="1">
        <v>55153.999988425923</v>
      </c>
    </row>
    <row r="148" spans="1:6" x14ac:dyDescent="0.25">
      <c r="A148" s="3" t="s">
        <v>2152</v>
      </c>
      <c r="C148" t="s">
        <v>6</v>
      </c>
      <c r="D148">
        <v>5000</v>
      </c>
      <c r="E148" s="1">
        <v>43070</v>
      </c>
      <c r="F148" s="1">
        <v>55153.999988425923</v>
      </c>
    </row>
    <row r="149" spans="1:6" x14ac:dyDescent="0.25">
      <c r="A149" s="3" t="s">
        <v>2159</v>
      </c>
      <c r="C149" t="s">
        <v>6</v>
      </c>
      <c r="D149">
        <v>5000</v>
      </c>
      <c r="E149" s="1">
        <v>43070</v>
      </c>
      <c r="F149" s="1">
        <v>55153.999988425923</v>
      </c>
    </row>
    <row r="150" spans="1:6" x14ac:dyDescent="0.25">
      <c r="A150" s="3">
        <v>7676</v>
      </c>
      <c r="C150" t="s">
        <v>6</v>
      </c>
      <c r="D150">
        <v>5000</v>
      </c>
      <c r="E150" s="1">
        <v>43070</v>
      </c>
      <c r="F150" s="1">
        <v>55153.999988425923</v>
      </c>
    </row>
    <row r="151" spans="1:6" x14ac:dyDescent="0.25">
      <c r="A151" s="3">
        <v>7678</v>
      </c>
      <c r="C151" t="s">
        <v>6</v>
      </c>
      <c r="D151">
        <v>5000</v>
      </c>
      <c r="E151" s="1">
        <v>43070</v>
      </c>
      <c r="F151" s="1">
        <v>55153.999988425923</v>
      </c>
    </row>
    <row r="152" spans="1:6" x14ac:dyDescent="0.25">
      <c r="A152" s="3">
        <v>7680</v>
      </c>
      <c r="C152" t="s">
        <v>6</v>
      </c>
      <c r="D152">
        <v>5000</v>
      </c>
      <c r="E152" s="1">
        <v>43070</v>
      </c>
      <c r="F152" s="1">
        <v>55153.999988425923</v>
      </c>
    </row>
    <row r="153" spans="1:6" x14ac:dyDescent="0.25">
      <c r="A153" s="3" t="s">
        <v>7</v>
      </c>
      <c r="C153" t="s">
        <v>6</v>
      </c>
      <c r="D153">
        <v>7000</v>
      </c>
      <c r="E153" s="1">
        <v>43070</v>
      </c>
      <c r="F153" s="1">
        <v>55153.999988425923</v>
      </c>
    </row>
    <row r="154" spans="1:6" x14ac:dyDescent="0.25">
      <c r="A154" s="3" t="s">
        <v>9</v>
      </c>
      <c r="C154" t="s">
        <v>6</v>
      </c>
      <c r="D154">
        <v>5000</v>
      </c>
      <c r="E154" s="1">
        <v>43070</v>
      </c>
      <c r="F154" s="1">
        <v>55153.999988425923</v>
      </c>
    </row>
    <row r="155" spans="1:6" x14ac:dyDescent="0.25">
      <c r="A155" s="3" t="s">
        <v>10</v>
      </c>
      <c r="C155" t="s">
        <v>6</v>
      </c>
      <c r="D155">
        <v>7000</v>
      </c>
      <c r="E155" s="1">
        <v>43070</v>
      </c>
      <c r="F155" s="1">
        <v>55153.999988425923</v>
      </c>
    </row>
    <row r="156" spans="1:6" x14ac:dyDescent="0.25">
      <c r="A156" s="3" t="s">
        <v>11</v>
      </c>
      <c r="C156" t="s">
        <v>6</v>
      </c>
      <c r="D156">
        <v>5000</v>
      </c>
      <c r="E156" s="1">
        <v>43070</v>
      </c>
      <c r="F156" s="1">
        <v>55153.999988425923</v>
      </c>
    </row>
    <row r="157" spans="1:6" x14ac:dyDescent="0.25">
      <c r="A157" s="3" t="s">
        <v>12</v>
      </c>
      <c r="C157" t="s">
        <v>6</v>
      </c>
      <c r="D157">
        <v>7000</v>
      </c>
      <c r="E157" s="1">
        <v>43070</v>
      </c>
      <c r="F157" s="1">
        <v>55153.999988425923</v>
      </c>
    </row>
    <row r="158" spans="1:6" x14ac:dyDescent="0.25">
      <c r="A158" s="3" t="s">
        <v>13</v>
      </c>
      <c r="C158" t="s">
        <v>6</v>
      </c>
      <c r="D158">
        <v>7000</v>
      </c>
      <c r="E158" s="1">
        <v>43070</v>
      </c>
      <c r="F158" s="1">
        <v>55153.999988425923</v>
      </c>
    </row>
    <row r="159" spans="1:6" x14ac:dyDescent="0.25">
      <c r="A159" s="3" t="s">
        <v>144</v>
      </c>
      <c r="C159" t="s">
        <v>6</v>
      </c>
      <c r="D159">
        <v>7000</v>
      </c>
      <c r="E159" s="1">
        <v>43070</v>
      </c>
      <c r="F159" s="1">
        <v>55153.999988425923</v>
      </c>
    </row>
    <row r="160" spans="1:6" x14ac:dyDescent="0.25">
      <c r="A160" s="3" t="s">
        <v>14</v>
      </c>
      <c r="C160" t="s">
        <v>6</v>
      </c>
      <c r="D160">
        <v>10000</v>
      </c>
      <c r="E160" s="1">
        <v>43070</v>
      </c>
      <c r="F160" s="1">
        <v>55153.999988425923</v>
      </c>
    </row>
    <row r="161" spans="1:6" x14ac:dyDescent="0.25">
      <c r="A161" s="3" t="s">
        <v>15</v>
      </c>
      <c r="C161" t="s">
        <v>6</v>
      </c>
      <c r="D161">
        <v>10000</v>
      </c>
      <c r="E161" s="1">
        <v>43070</v>
      </c>
      <c r="F161" s="1">
        <v>55153.999988425923</v>
      </c>
    </row>
    <row r="162" spans="1:6" x14ac:dyDescent="0.25">
      <c r="A162" s="3" t="s">
        <v>16</v>
      </c>
      <c r="C162" t="s">
        <v>6</v>
      </c>
      <c r="D162">
        <v>10000</v>
      </c>
      <c r="E162" s="1">
        <v>43070</v>
      </c>
      <c r="F162" s="1">
        <v>55153.999988425923</v>
      </c>
    </row>
    <row r="163" spans="1:6" x14ac:dyDescent="0.25">
      <c r="A163" s="3" t="s">
        <v>17</v>
      </c>
      <c r="C163" t="s">
        <v>6</v>
      </c>
      <c r="D163">
        <v>10000</v>
      </c>
      <c r="E163" s="1">
        <v>43070</v>
      </c>
      <c r="F163" s="1">
        <v>55153.999988425923</v>
      </c>
    </row>
    <row r="164" spans="1:6" x14ac:dyDescent="0.25">
      <c r="A164" s="3" t="s">
        <v>18</v>
      </c>
      <c r="C164" t="s">
        <v>6</v>
      </c>
      <c r="D164">
        <v>10000</v>
      </c>
      <c r="E164" s="1">
        <v>43070</v>
      </c>
      <c r="F164" s="1">
        <v>55153.999988425923</v>
      </c>
    </row>
    <row r="165" spans="1:6" x14ac:dyDescent="0.25">
      <c r="A165" s="3" t="s">
        <v>161</v>
      </c>
      <c r="C165" t="s">
        <v>6</v>
      </c>
      <c r="D165">
        <v>7000</v>
      </c>
      <c r="E165" s="1">
        <v>43070</v>
      </c>
      <c r="F165" s="1">
        <v>55153.999988425923</v>
      </c>
    </row>
    <row r="166" spans="1:6" x14ac:dyDescent="0.25">
      <c r="A166" s="3" t="s">
        <v>169</v>
      </c>
      <c r="C166" t="s">
        <v>6</v>
      </c>
      <c r="D166">
        <v>5000</v>
      </c>
      <c r="E166" s="1">
        <v>43070</v>
      </c>
      <c r="F166" s="1">
        <v>55153.999988425923</v>
      </c>
    </row>
    <row r="167" spans="1:6" x14ac:dyDescent="0.25">
      <c r="A167" s="3" t="s">
        <v>172</v>
      </c>
      <c r="C167" t="s">
        <v>6</v>
      </c>
      <c r="D167">
        <v>5000</v>
      </c>
      <c r="E167" s="1">
        <v>43070</v>
      </c>
      <c r="F167" s="1">
        <v>55153.999988425923</v>
      </c>
    </row>
    <row r="168" spans="1:6" x14ac:dyDescent="0.25">
      <c r="A168" s="3" t="s">
        <v>190</v>
      </c>
      <c r="C168" t="s">
        <v>6</v>
      </c>
      <c r="D168">
        <v>5000</v>
      </c>
      <c r="E168" s="1">
        <v>43070</v>
      </c>
      <c r="F168" s="1">
        <v>55153.999988425923</v>
      </c>
    </row>
    <row r="169" spans="1:6" x14ac:dyDescent="0.25">
      <c r="A169" s="3" t="s">
        <v>198</v>
      </c>
      <c r="C169" t="s">
        <v>6</v>
      </c>
      <c r="D169">
        <v>10000</v>
      </c>
      <c r="E169" s="1">
        <v>43070</v>
      </c>
      <c r="F169" s="1">
        <v>55153.999988425923</v>
      </c>
    </row>
    <row r="170" spans="1:6" x14ac:dyDescent="0.25">
      <c r="A170" s="3" t="s">
        <v>213</v>
      </c>
      <c r="C170" t="s">
        <v>6</v>
      </c>
      <c r="D170">
        <v>5000</v>
      </c>
      <c r="E170" s="1">
        <v>43070</v>
      </c>
      <c r="F170" s="1">
        <v>55153.999988425923</v>
      </c>
    </row>
    <row r="171" spans="1:6" x14ac:dyDescent="0.25">
      <c r="A171" s="3" t="s">
        <v>19</v>
      </c>
      <c r="C171" t="s">
        <v>6</v>
      </c>
      <c r="D171">
        <v>7000</v>
      </c>
      <c r="E171" s="1">
        <v>43070</v>
      </c>
      <c r="F171" s="1">
        <v>55153.999988425923</v>
      </c>
    </row>
    <row r="172" spans="1:6" x14ac:dyDescent="0.25">
      <c r="A172" s="3">
        <v>4794</v>
      </c>
      <c r="C172" t="s">
        <v>6</v>
      </c>
      <c r="D172">
        <v>10000</v>
      </c>
      <c r="E172" s="1">
        <v>43070</v>
      </c>
      <c r="F172" s="1">
        <v>55153.999988425923</v>
      </c>
    </row>
    <row r="173" spans="1:6" x14ac:dyDescent="0.25">
      <c r="A173" s="3">
        <v>4865</v>
      </c>
      <c r="C173" t="s">
        <v>6</v>
      </c>
      <c r="D173">
        <v>10000</v>
      </c>
      <c r="E173" s="1">
        <v>43070</v>
      </c>
      <c r="F173" s="1">
        <v>55153.999988425923</v>
      </c>
    </row>
    <row r="174" spans="1:6" x14ac:dyDescent="0.25">
      <c r="A174" s="3">
        <v>4955</v>
      </c>
      <c r="C174" t="s">
        <v>6</v>
      </c>
      <c r="D174">
        <v>10000</v>
      </c>
      <c r="E174" s="1">
        <v>43070</v>
      </c>
      <c r="F174" s="1">
        <v>55153.999988425923</v>
      </c>
    </row>
    <row r="175" spans="1:6" x14ac:dyDescent="0.25">
      <c r="A175" s="3">
        <v>4960</v>
      </c>
      <c r="C175" t="s">
        <v>6</v>
      </c>
      <c r="D175">
        <v>5000</v>
      </c>
      <c r="E175" s="1">
        <v>43070</v>
      </c>
      <c r="F175" s="1">
        <v>55153.999988425923</v>
      </c>
    </row>
    <row r="176" spans="1:6" x14ac:dyDescent="0.25">
      <c r="A176" s="3">
        <v>4964</v>
      </c>
      <c r="C176" t="s">
        <v>6</v>
      </c>
      <c r="D176">
        <v>7000</v>
      </c>
      <c r="E176" s="1">
        <v>43070</v>
      </c>
      <c r="F176" s="1">
        <v>55153.999988425923</v>
      </c>
    </row>
    <row r="177" spans="1:6" x14ac:dyDescent="0.25">
      <c r="A177" s="3">
        <v>4965</v>
      </c>
      <c r="C177" t="s">
        <v>6</v>
      </c>
      <c r="D177">
        <v>7000</v>
      </c>
      <c r="E177" s="1">
        <v>43070</v>
      </c>
      <c r="F177" s="1">
        <v>55153.999988425923</v>
      </c>
    </row>
    <row r="178" spans="1:6" x14ac:dyDescent="0.25">
      <c r="A178" s="3">
        <v>4966</v>
      </c>
      <c r="C178" t="s">
        <v>6</v>
      </c>
      <c r="D178">
        <v>7000</v>
      </c>
      <c r="E178" s="1">
        <v>43070</v>
      </c>
      <c r="F178" s="1">
        <v>55153.999988425923</v>
      </c>
    </row>
    <row r="179" spans="1:6" x14ac:dyDescent="0.25">
      <c r="A179" s="3">
        <v>4968</v>
      </c>
      <c r="C179" t="s">
        <v>6</v>
      </c>
      <c r="D179">
        <v>10000</v>
      </c>
      <c r="E179" s="1">
        <v>43070</v>
      </c>
      <c r="F179" s="1">
        <v>55153.999988425923</v>
      </c>
    </row>
    <row r="180" spans="1:6" x14ac:dyDescent="0.25">
      <c r="A180" s="3">
        <v>4970</v>
      </c>
      <c r="C180" t="s">
        <v>6</v>
      </c>
      <c r="D180">
        <v>10000</v>
      </c>
      <c r="E180" s="1">
        <v>43070</v>
      </c>
      <c r="F180" s="1">
        <v>55153.999988425923</v>
      </c>
    </row>
    <row r="181" spans="1:6" x14ac:dyDescent="0.25">
      <c r="A181" s="3">
        <v>4972</v>
      </c>
      <c r="C181" t="s">
        <v>6</v>
      </c>
      <c r="D181">
        <v>5000</v>
      </c>
      <c r="E181" s="1">
        <v>43070</v>
      </c>
      <c r="F181" s="1">
        <v>55153.999988425923</v>
      </c>
    </row>
    <row r="182" spans="1:6" x14ac:dyDescent="0.25">
      <c r="A182" s="3">
        <v>4975</v>
      </c>
      <c r="C182" t="s">
        <v>6</v>
      </c>
      <c r="D182">
        <v>10000</v>
      </c>
      <c r="E182" s="1">
        <v>43070</v>
      </c>
      <c r="F182" s="1">
        <v>55153.999988425923</v>
      </c>
    </row>
    <row r="183" spans="1:6" x14ac:dyDescent="0.25">
      <c r="A183" s="3">
        <v>4979</v>
      </c>
      <c r="C183" t="s">
        <v>6</v>
      </c>
      <c r="D183">
        <v>10000</v>
      </c>
      <c r="E183" s="1">
        <v>43070</v>
      </c>
      <c r="F183" s="1">
        <v>55153.999988425923</v>
      </c>
    </row>
    <row r="184" spans="1:6" x14ac:dyDescent="0.25">
      <c r="A184" s="3">
        <v>4980</v>
      </c>
      <c r="C184" t="s">
        <v>6</v>
      </c>
      <c r="D184">
        <v>10000</v>
      </c>
      <c r="E184" s="1">
        <v>43070</v>
      </c>
      <c r="F184" s="1">
        <v>55153.999988425923</v>
      </c>
    </row>
    <row r="185" spans="1:6" x14ac:dyDescent="0.25">
      <c r="A185" s="3" t="s">
        <v>276</v>
      </c>
      <c r="C185" t="s">
        <v>6</v>
      </c>
      <c r="D185">
        <v>10000</v>
      </c>
      <c r="E185" s="1">
        <v>43070</v>
      </c>
      <c r="F185" s="1">
        <v>55153.999988425923</v>
      </c>
    </row>
    <row r="186" spans="1:6" x14ac:dyDescent="0.25">
      <c r="A186" s="3" t="s">
        <v>20</v>
      </c>
      <c r="C186" t="s">
        <v>6</v>
      </c>
      <c r="D186">
        <v>10000</v>
      </c>
      <c r="E186" s="1">
        <v>43070</v>
      </c>
      <c r="F186" s="1">
        <v>55153.999988425923</v>
      </c>
    </row>
    <row r="187" spans="1:6" x14ac:dyDescent="0.25">
      <c r="A187" s="3" t="s">
        <v>281</v>
      </c>
      <c r="C187" t="s">
        <v>6</v>
      </c>
      <c r="D187">
        <v>5000</v>
      </c>
      <c r="E187" s="1">
        <v>43070</v>
      </c>
      <c r="F187" s="1">
        <v>55153.999988425923</v>
      </c>
    </row>
    <row r="188" spans="1:6" x14ac:dyDescent="0.25">
      <c r="A188" s="3" t="s">
        <v>285</v>
      </c>
      <c r="C188" t="s">
        <v>6</v>
      </c>
      <c r="D188">
        <v>5000</v>
      </c>
      <c r="E188" s="1">
        <v>43070</v>
      </c>
      <c r="F188" s="1">
        <v>55153.999988425923</v>
      </c>
    </row>
    <row r="189" spans="1:6" x14ac:dyDescent="0.25">
      <c r="A189" s="3" t="s">
        <v>290</v>
      </c>
      <c r="C189" t="s">
        <v>6</v>
      </c>
      <c r="D189">
        <v>5000</v>
      </c>
      <c r="E189" s="1">
        <v>43070</v>
      </c>
      <c r="F189" s="1">
        <v>55153.999988425923</v>
      </c>
    </row>
    <row r="190" spans="1:6" x14ac:dyDescent="0.25">
      <c r="A190" s="3" t="s">
        <v>21</v>
      </c>
      <c r="C190" t="s">
        <v>6</v>
      </c>
      <c r="D190">
        <v>10000</v>
      </c>
      <c r="E190" s="1">
        <v>43070</v>
      </c>
      <c r="F190" s="1">
        <v>55153.999988425923</v>
      </c>
    </row>
    <row r="191" spans="1:6" x14ac:dyDescent="0.25">
      <c r="A191" s="3" t="s">
        <v>22</v>
      </c>
      <c r="C191" t="s">
        <v>6</v>
      </c>
      <c r="D191">
        <v>10000</v>
      </c>
      <c r="E191" s="1">
        <v>43070</v>
      </c>
      <c r="F191" s="1">
        <v>55153.999988425923</v>
      </c>
    </row>
    <row r="192" spans="1:6" x14ac:dyDescent="0.25">
      <c r="A192" s="3" t="s">
        <v>23</v>
      </c>
      <c r="C192" t="s">
        <v>6</v>
      </c>
      <c r="D192">
        <v>10000</v>
      </c>
      <c r="E192" s="1">
        <v>43070</v>
      </c>
      <c r="F192" s="1">
        <v>55153.999988425923</v>
      </c>
    </row>
    <row r="193" spans="1:6" x14ac:dyDescent="0.25">
      <c r="A193" s="3" t="s">
        <v>24</v>
      </c>
      <c r="C193" t="s">
        <v>6</v>
      </c>
      <c r="D193">
        <v>10000</v>
      </c>
      <c r="E193" s="1">
        <v>43070</v>
      </c>
      <c r="F193" s="1">
        <v>55153.999988425923</v>
      </c>
    </row>
    <row r="194" spans="1:6" x14ac:dyDescent="0.25">
      <c r="A194" s="3" t="s">
        <v>25</v>
      </c>
      <c r="C194" t="s">
        <v>6</v>
      </c>
      <c r="D194">
        <v>20000</v>
      </c>
      <c r="E194" s="1">
        <v>43070</v>
      </c>
      <c r="F194" s="1">
        <v>55153.999988425923</v>
      </c>
    </row>
    <row r="195" spans="1:6" x14ac:dyDescent="0.25">
      <c r="A195" s="3" t="s">
        <v>311</v>
      </c>
      <c r="C195" t="s">
        <v>6</v>
      </c>
      <c r="D195">
        <v>10000</v>
      </c>
      <c r="E195" s="1">
        <v>43070</v>
      </c>
      <c r="F195" s="1">
        <v>55153.999988425923</v>
      </c>
    </row>
    <row r="196" spans="1:6" x14ac:dyDescent="0.25">
      <c r="A196" s="3" t="s">
        <v>26</v>
      </c>
      <c r="C196" t="s">
        <v>6</v>
      </c>
      <c r="D196">
        <v>10000</v>
      </c>
      <c r="E196" s="1">
        <v>43070</v>
      </c>
      <c r="F196" s="1">
        <v>55153.999988425923</v>
      </c>
    </row>
    <row r="197" spans="1:6" x14ac:dyDescent="0.25">
      <c r="A197" s="3" t="s">
        <v>321</v>
      </c>
      <c r="C197" t="s">
        <v>6</v>
      </c>
      <c r="D197">
        <v>5000</v>
      </c>
      <c r="E197" s="1">
        <v>43070</v>
      </c>
      <c r="F197" s="1">
        <v>55153.999988425923</v>
      </c>
    </row>
    <row r="198" spans="1:6" x14ac:dyDescent="0.25">
      <c r="A198" s="3" t="s">
        <v>27</v>
      </c>
      <c r="C198" t="s">
        <v>6</v>
      </c>
      <c r="D198">
        <v>20000</v>
      </c>
      <c r="E198" s="1">
        <v>43070</v>
      </c>
      <c r="F198" s="1">
        <v>55153.999988425923</v>
      </c>
    </row>
    <row r="199" spans="1:6" x14ac:dyDescent="0.25">
      <c r="A199" s="3" t="s">
        <v>28</v>
      </c>
      <c r="C199" t="s">
        <v>6</v>
      </c>
      <c r="D199">
        <v>20000</v>
      </c>
      <c r="E199" s="1">
        <v>43070</v>
      </c>
      <c r="F199" s="1">
        <v>55153.999988425923</v>
      </c>
    </row>
    <row r="200" spans="1:6" x14ac:dyDescent="0.25">
      <c r="A200" s="3" t="s">
        <v>331</v>
      </c>
      <c r="C200" t="s">
        <v>6</v>
      </c>
      <c r="D200">
        <v>10000</v>
      </c>
      <c r="E200" s="1">
        <v>43070</v>
      </c>
      <c r="F200" s="1">
        <v>55153.999988425923</v>
      </c>
    </row>
    <row r="201" spans="1:6" x14ac:dyDescent="0.25">
      <c r="A201" s="3" t="s">
        <v>29</v>
      </c>
      <c r="C201" t="s">
        <v>6</v>
      </c>
      <c r="D201">
        <v>10000</v>
      </c>
      <c r="E201" s="1">
        <v>43070</v>
      </c>
      <c r="F201" s="1">
        <v>55153.999988425923</v>
      </c>
    </row>
    <row r="202" spans="1:6" x14ac:dyDescent="0.25">
      <c r="A202" s="3" t="s">
        <v>335</v>
      </c>
      <c r="C202" t="s">
        <v>6</v>
      </c>
      <c r="D202">
        <v>5000</v>
      </c>
      <c r="E202" s="1">
        <v>43070</v>
      </c>
      <c r="F202" s="1">
        <v>55153.999988425923</v>
      </c>
    </row>
    <row r="203" spans="1:6" x14ac:dyDescent="0.25">
      <c r="A203" s="3" t="s">
        <v>338</v>
      </c>
      <c r="C203" t="s">
        <v>6</v>
      </c>
      <c r="D203">
        <v>5000</v>
      </c>
      <c r="E203" s="1">
        <v>43070</v>
      </c>
      <c r="F203" s="1">
        <v>55153.999988425923</v>
      </c>
    </row>
    <row r="204" spans="1:6" x14ac:dyDescent="0.25">
      <c r="A204" s="3" t="s">
        <v>342</v>
      </c>
      <c r="C204" t="s">
        <v>6</v>
      </c>
      <c r="D204">
        <v>10000</v>
      </c>
      <c r="E204" s="1">
        <v>43070</v>
      </c>
      <c r="F204" s="1">
        <v>55153.999988425923</v>
      </c>
    </row>
    <row r="205" spans="1:6" x14ac:dyDescent="0.25">
      <c r="A205" s="3" t="s">
        <v>344</v>
      </c>
      <c r="C205" t="s">
        <v>6</v>
      </c>
      <c r="D205">
        <v>10000</v>
      </c>
      <c r="E205" s="1">
        <v>43070</v>
      </c>
      <c r="F205" s="1">
        <v>55153.999988425923</v>
      </c>
    </row>
    <row r="206" spans="1:6" x14ac:dyDescent="0.25">
      <c r="A206" s="3" t="s">
        <v>348</v>
      </c>
      <c r="C206" t="s">
        <v>6</v>
      </c>
      <c r="D206">
        <v>10000</v>
      </c>
      <c r="E206" s="1">
        <v>43070</v>
      </c>
      <c r="F206" s="1">
        <v>55153.999988425923</v>
      </c>
    </row>
    <row r="207" spans="1:6" x14ac:dyDescent="0.25">
      <c r="A207" s="3" t="s">
        <v>351</v>
      </c>
      <c r="C207" t="s">
        <v>6</v>
      </c>
      <c r="D207">
        <v>10000</v>
      </c>
      <c r="E207" s="1">
        <v>43070</v>
      </c>
      <c r="F207" s="1">
        <v>55153.999988425923</v>
      </c>
    </row>
    <row r="208" spans="1:6" x14ac:dyDescent="0.25">
      <c r="A208" s="3" t="s">
        <v>354</v>
      </c>
      <c r="C208" t="s">
        <v>6</v>
      </c>
      <c r="D208">
        <v>5000</v>
      </c>
      <c r="E208" s="1">
        <v>43070</v>
      </c>
      <c r="F208" s="1">
        <v>55153.999988425923</v>
      </c>
    </row>
    <row r="209" spans="1:6" x14ac:dyDescent="0.25">
      <c r="A209" s="3" t="s">
        <v>356</v>
      </c>
      <c r="C209" t="s">
        <v>6</v>
      </c>
      <c r="D209">
        <v>10000</v>
      </c>
      <c r="E209" s="1">
        <v>43070</v>
      </c>
      <c r="F209" s="1">
        <v>55153.999988425923</v>
      </c>
    </row>
    <row r="210" spans="1:6" x14ac:dyDescent="0.25">
      <c r="A210" s="3" t="s">
        <v>360</v>
      </c>
      <c r="C210" t="s">
        <v>6</v>
      </c>
      <c r="D210">
        <v>5000</v>
      </c>
      <c r="E210" s="1">
        <v>43070</v>
      </c>
      <c r="F210" s="1">
        <v>55153.999988425923</v>
      </c>
    </row>
    <row r="211" spans="1:6" x14ac:dyDescent="0.25">
      <c r="A211" s="3" t="s">
        <v>363</v>
      </c>
      <c r="C211" t="s">
        <v>6</v>
      </c>
      <c r="D211">
        <v>10000</v>
      </c>
      <c r="E211" s="1">
        <v>43070</v>
      </c>
      <c r="F211" s="1">
        <v>55153.999988425923</v>
      </c>
    </row>
    <row r="212" spans="1:6" x14ac:dyDescent="0.25">
      <c r="A212" s="3" t="s">
        <v>367</v>
      </c>
      <c r="C212" t="s">
        <v>6</v>
      </c>
      <c r="D212">
        <v>10000</v>
      </c>
      <c r="E212" s="1">
        <v>43070</v>
      </c>
      <c r="F212" s="1">
        <v>55153.999988425923</v>
      </c>
    </row>
    <row r="213" spans="1:6" x14ac:dyDescent="0.25">
      <c r="A213" s="3" t="s">
        <v>375</v>
      </c>
      <c r="C213" t="s">
        <v>6</v>
      </c>
      <c r="D213">
        <v>10000</v>
      </c>
      <c r="E213" s="1">
        <v>43070</v>
      </c>
      <c r="F213" s="1">
        <v>55153.999988425923</v>
      </c>
    </row>
    <row r="214" spans="1:6" x14ac:dyDescent="0.25">
      <c r="A214" s="3" t="s">
        <v>378</v>
      </c>
      <c r="C214" t="s">
        <v>6</v>
      </c>
      <c r="D214">
        <v>10000</v>
      </c>
      <c r="E214" s="1">
        <v>43070</v>
      </c>
      <c r="F214" s="1">
        <v>55153.999988425923</v>
      </c>
    </row>
    <row r="215" spans="1:6" x14ac:dyDescent="0.25">
      <c r="A215" s="3" t="s">
        <v>387</v>
      </c>
      <c r="C215" t="s">
        <v>6</v>
      </c>
      <c r="D215">
        <v>7000</v>
      </c>
      <c r="E215" s="1">
        <v>43070</v>
      </c>
      <c r="F215" s="1">
        <v>55153.999988425923</v>
      </c>
    </row>
    <row r="216" spans="1:6" x14ac:dyDescent="0.25">
      <c r="A216" s="3" t="s">
        <v>30</v>
      </c>
      <c r="C216" t="s">
        <v>6</v>
      </c>
      <c r="D216">
        <v>5000</v>
      </c>
      <c r="E216" s="1">
        <v>43070</v>
      </c>
      <c r="F216" s="1">
        <v>55153.999988425923</v>
      </c>
    </row>
    <row r="217" spans="1:6" x14ac:dyDescent="0.25">
      <c r="A217" s="3" t="s">
        <v>31</v>
      </c>
      <c r="C217" t="s">
        <v>6</v>
      </c>
      <c r="D217">
        <v>10000</v>
      </c>
      <c r="E217" s="1">
        <v>43070</v>
      </c>
      <c r="F217" s="1">
        <v>55153.999988425923</v>
      </c>
    </row>
    <row r="218" spans="1:6" x14ac:dyDescent="0.25">
      <c r="A218" s="3" t="s">
        <v>32</v>
      </c>
      <c r="C218" t="s">
        <v>6</v>
      </c>
      <c r="D218">
        <v>10000</v>
      </c>
      <c r="E218" s="1">
        <v>43070</v>
      </c>
      <c r="F218" s="1">
        <v>55153.999988425923</v>
      </c>
    </row>
    <row r="219" spans="1:6" x14ac:dyDescent="0.25">
      <c r="A219" s="3" t="s">
        <v>33</v>
      </c>
      <c r="C219" t="s">
        <v>6</v>
      </c>
      <c r="D219">
        <v>10000</v>
      </c>
      <c r="E219" s="1">
        <v>43070</v>
      </c>
      <c r="F219" s="1">
        <v>55153.999988425923</v>
      </c>
    </row>
    <row r="220" spans="1:6" x14ac:dyDescent="0.25">
      <c r="A220" s="3" t="s">
        <v>34</v>
      </c>
      <c r="C220" t="s">
        <v>6</v>
      </c>
      <c r="D220">
        <v>10000</v>
      </c>
      <c r="E220" s="1">
        <v>43070</v>
      </c>
      <c r="F220" s="1">
        <v>55153.999988425923</v>
      </c>
    </row>
    <row r="221" spans="1:6" x14ac:dyDescent="0.25">
      <c r="A221" s="3" t="s">
        <v>35</v>
      </c>
      <c r="C221" t="s">
        <v>6</v>
      </c>
      <c r="D221">
        <v>10000</v>
      </c>
      <c r="E221" s="1">
        <v>43070</v>
      </c>
      <c r="F221" s="1">
        <v>55153.999988425923</v>
      </c>
    </row>
    <row r="222" spans="1:6" x14ac:dyDescent="0.25">
      <c r="A222" s="3" t="s">
        <v>36</v>
      </c>
      <c r="C222" t="s">
        <v>6</v>
      </c>
      <c r="D222">
        <v>10000</v>
      </c>
      <c r="E222" s="1">
        <v>43070</v>
      </c>
      <c r="F222" s="1">
        <v>55153.999988425923</v>
      </c>
    </row>
    <row r="223" spans="1:6" x14ac:dyDescent="0.25">
      <c r="A223" s="3" t="s">
        <v>37</v>
      </c>
      <c r="C223" t="s">
        <v>6</v>
      </c>
      <c r="D223">
        <v>10000</v>
      </c>
      <c r="E223" s="1">
        <v>43070</v>
      </c>
      <c r="F223" s="1">
        <v>55153.999988425923</v>
      </c>
    </row>
    <row r="224" spans="1:6" x14ac:dyDescent="0.25">
      <c r="A224" s="3" t="s">
        <v>38</v>
      </c>
      <c r="C224" t="s">
        <v>6</v>
      </c>
      <c r="D224">
        <v>10000</v>
      </c>
      <c r="E224" s="1">
        <v>43070</v>
      </c>
      <c r="F224" s="1">
        <v>55153.999988425923</v>
      </c>
    </row>
    <row r="225" spans="1:6" x14ac:dyDescent="0.25">
      <c r="A225" s="3" t="s">
        <v>39</v>
      </c>
      <c r="C225" t="s">
        <v>6</v>
      </c>
      <c r="D225">
        <v>20000</v>
      </c>
      <c r="E225" s="1">
        <v>43070</v>
      </c>
      <c r="F225" s="1">
        <v>55153.999988425923</v>
      </c>
    </row>
    <row r="226" spans="1:6" x14ac:dyDescent="0.25">
      <c r="A226" s="3" t="s">
        <v>40</v>
      </c>
      <c r="C226" t="s">
        <v>6</v>
      </c>
      <c r="D226">
        <v>10000</v>
      </c>
      <c r="E226" s="1">
        <v>43070</v>
      </c>
      <c r="F226" s="1">
        <v>55153.999988425923</v>
      </c>
    </row>
    <row r="227" spans="1:6" x14ac:dyDescent="0.25">
      <c r="A227" s="3" t="s">
        <v>41</v>
      </c>
      <c r="C227" t="s">
        <v>6</v>
      </c>
      <c r="D227">
        <v>10000</v>
      </c>
      <c r="E227" s="1">
        <v>43070</v>
      </c>
      <c r="F227" s="1">
        <v>55153.999988425923</v>
      </c>
    </row>
    <row r="228" spans="1:6" x14ac:dyDescent="0.25">
      <c r="A228" s="3" t="s">
        <v>42</v>
      </c>
      <c r="C228" t="s">
        <v>6</v>
      </c>
      <c r="D228">
        <v>10000</v>
      </c>
      <c r="E228" s="1">
        <v>43070</v>
      </c>
      <c r="F228" s="1">
        <v>55153.999988425923</v>
      </c>
    </row>
    <row r="229" spans="1:6" x14ac:dyDescent="0.25">
      <c r="A229" s="3" t="s">
        <v>43</v>
      </c>
      <c r="C229" t="s">
        <v>6</v>
      </c>
      <c r="D229">
        <v>10000</v>
      </c>
      <c r="E229" s="1">
        <v>43070</v>
      </c>
      <c r="F229" s="1">
        <v>55153.999988425923</v>
      </c>
    </row>
    <row r="230" spans="1:6" x14ac:dyDescent="0.25">
      <c r="A230" s="3" t="s">
        <v>44</v>
      </c>
      <c r="C230" t="s">
        <v>6</v>
      </c>
      <c r="D230">
        <v>10000</v>
      </c>
      <c r="E230" s="1">
        <v>43070</v>
      </c>
      <c r="F230" s="1">
        <v>55153.999988425923</v>
      </c>
    </row>
    <row r="231" spans="1:6" x14ac:dyDescent="0.25">
      <c r="A231" s="3" t="s">
        <v>45</v>
      </c>
      <c r="C231" t="s">
        <v>6</v>
      </c>
      <c r="D231">
        <v>20000</v>
      </c>
      <c r="E231" s="1">
        <v>43070</v>
      </c>
      <c r="F231" s="1">
        <v>55153.999988425923</v>
      </c>
    </row>
    <row r="232" spans="1:6" x14ac:dyDescent="0.25">
      <c r="A232" s="3" t="s">
        <v>46</v>
      </c>
      <c r="C232" t="s">
        <v>6</v>
      </c>
      <c r="D232">
        <v>20000</v>
      </c>
      <c r="E232" s="1">
        <v>43070</v>
      </c>
      <c r="F232" s="1">
        <v>55153.999988425923</v>
      </c>
    </row>
    <row r="233" spans="1:6" x14ac:dyDescent="0.25">
      <c r="A233" s="3" t="s">
        <v>47</v>
      </c>
      <c r="C233" t="s">
        <v>6</v>
      </c>
      <c r="D233">
        <v>20000</v>
      </c>
      <c r="E233" s="1">
        <v>43070</v>
      </c>
      <c r="F233" s="1">
        <v>55153.999988425923</v>
      </c>
    </row>
    <row r="234" spans="1:6" x14ac:dyDescent="0.25">
      <c r="A234" s="3" t="s">
        <v>48</v>
      </c>
      <c r="C234" t="s">
        <v>6</v>
      </c>
      <c r="D234">
        <v>15000</v>
      </c>
      <c r="E234" s="1">
        <v>43070</v>
      </c>
      <c r="F234" s="1">
        <v>55153.999988425923</v>
      </c>
    </row>
    <row r="235" spans="1:6" x14ac:dyDescent="0.25">
      <c r="A235" s="3" t="s">
        <v>49</v>
      </c>
      <c r="C235" t="s">
        <v>6</v>
      </c>
      <c r="D235">
        <v>15000</v>
      </c>
      <c r="E235" s="1">
        <v>43070</v>
      </c>
      <c r="F235" s="1">
        <v>55153.999988425923</v>
      </c>
    </row>
    <row r="236" spans="1:6" x14ac:dyDescent="0.25">
      <c r="A236" s="3" t="s">
        <v>50</v>
      </c>
      <c r="C236" t="s">
        <v>6</v>
      </c>
      <c r="D236">
        <v>5000</v>
      </c>
      <c r="E236" s="1">
        <v>43070</v>
      </c>
      <c r="F236" s="1">
        <v>55153.999988425923</v>
      </c>
    </row>
    <row r="237" spans="1:6" x14ac:dyDescent="0.25">
      <c r="A237" s="3" t="s">
        <v>51</v>
      </c>
      <c r="C237" t="s">
        <v>6</v>
      </c>
      <c r="D237">
        <v>5000</v>
      </c>
      <c r="E237" s="1">
        <v>43070</v>
      </c>
      <c r="F237" s="1">
        <v>55153.999988425923</v>
      </c>
    </row>
    <row r="238" spans="1:6" x14ac:dyDescent="0.25">
      <c r="A238" s="3" t="s">
        <v>454</v>
      </c>
      <c r="C238" t="s">
        <v>6</v>
      </c>
      <c r="D238">
        <v>5000</v>
      </c>
      <c r="E238" s="1">
        <v>43070</v>
      </c>
      <c r="F238" s="1">
        <v>55153.999988425923</v>
      </c>
    </row>
    <row r="239" spans="1:6" x14ac:dyDescent="0.25">
      <c r="A239" s="3" t="s">
        <v>457</v>
      </c>
      <c r="C239" t="s">
        <v>6</v>
      </c>
      <c r="D239">
        <v>5000</v>
      </c>
      <c r="E239" s="1">
        <v>43070</v>
      </c>
      <c r="F239" s="1">
        <v>55153.999988425923</v>
      </c>
    </row>
    <row r="240" spans="1:6" x14ac:dyDescent="0.25">
      <c r="A240" s="3" t="s">
        <v>468</v>
      </c>
      <c r="C240" t="s">
        <v>6</v>
      </c>
      <c r="D240">
        <v>5000</v>
      </c>
      <c r="E240" s="1">
        <v>43070</v>
      </c>
      <c r="F240" s="1">
        <v>55153.999988425923</v>
      </c>
    </row>
    <row r="241" spans="1:6" x14ac:dyDescent="0.25">
      <c r="A241" s="3">
        <v>4001</v>
      </c>
      <c r="C241" t="s">
        <v>6</v>
      </c>
      <c r="D241">
        <v>10000</v>
      </c>
      <c r="E241" s="1">
        <v>43070</v>
      </c>
      <c r="F241" s="1">
        <v>55153.999988425923</v>
      </c>
    </row>
    <row r="242" spans="1:6" x14ac:dyDescent="0.25">
      <c r="A242" s="3">
        <v>4002</v>
      </c>
      <c r="C242" t="s">
        <v>6</v>
      </c>
      <c r="D242">
        <v>10000</v>
      </c>
      <c r="E242" s="1">
        <v>43070</v>
      </c>
      <c r="F242" s="1">
        <v>55153.999988425923</v>
      </c>
    </row>
    <row r="243" spans="1:6" x14ac:dyDescent="0.25">
      <c r="A243" s="3">
        <v>4003</v>
      </c>
      <c r="C243" t="s">
        <v>6</v>
      </c>
      <c r="D243">
        <v>10000</v>
      </c>
      <c r="E243" s="1">
        <v>43070</v>
      </c>
      <c r="F243" s="1">
        <v>55153.999988425923</v>
      </c>
    </row>
    <row r="244" spans="1:6" x14ac:dyDescent="0.25">
      <c r="A244" s="3">
        <v>4004</v>
      </c>
      <c r="C244" t="s">
        <v>6</v>
      </c>
      <c r="D244">
        <v>20000</v>
      </c>
      <c r="E244" s="1">
        <v>43070</v>
      </c>
      <c r="F244" s="1">
        <v>55153.999988425923</v>
      </c>
    </row>
    <row r="245" spans="1:6" x14ac:dyDescent="0.25">
      <c r="A245" s="3">
        <v>4005</v>
      </c>
      <c r="C245" t="s">
        <v>6</v>
      </c>
      <c r="D245">
        <v>10000</v>
      </c>
      <c r="E245" s="1">
        <v>43070</v>
      </c>
      <c r="F245" s="1">
        <v>55153.999988425923</v>
      </c>
    </row>
    <row r="246" spans="1:6" x14ac:dyDescent="0.25">
      <c r="A246" s="3">
        <v>4006</v>
      </c>
      <c r="C246" t="s">
        <v>6</v>
      </c>
      <c r="D246">
        <v>10000</v>
      </c>
      <c r="E246" s="1">
        <v>43070</v>
      </c>
      <c r="F246" s="1">
        <v>55153.999988425923</v>
      </c>
    </row>
    <row r="247" spans="1:6" x14ac:dyDescent="0.25">
      <c r="A247" s="3">
        <v>4007</v>
      </c>
      <c r="C247" t="s">
        <v>6</v>
      </c>
      <c r="D247">
        <v>20000</v>
      </c>
      <c r="E247" s="1">
        <v>43070</v>
      </c>
      <c r="F247" s="1">
        <v>55153.999988425923</v>
      </c>
    </row>
    <row r="248" spans="1:6" x14ac:dyDescent="0.25">
      <c r="A248" s="3">
        <v>4008</v>
      </c>
      <c r="C248" t="s">
        <v>6</v>
      </c>
      <c r="D248">
        <v>10000</v>
      </c>
      <c r="E248" s="1">
        <v>43070</v>
      </c>
      <c r="F248" s="1">
        <v>55153.999988425923</v>
      </c>
    </row>
    <row r="249" spans="1:6" x14ac:dyDescent="0.25">
      <c r="A249" s="3">
        <v>4009</v>
      </c>
      <c r="C249" t="s">
        <v>6</v>
      </c>
      <c r="D249">
        <v>10000</v>
      </c>
      <c r="E249" s="1">
        <v>43070</v>
      </c>
      <c r="F249" s="1">
        <v>55153.999988425923</v>
      </c>
    </row>
    <row r="250" spans="1:6" x14ac:dyDescent="0.25">
      <c r="A250" s="3">
        <v>4011</v>
      </c>
      <c r="C250" t="s">
        <v>6</v>
      </c>
      <c r="D250">
        <v>20000</v>
      </c>
      <c r="E250" s="1">
        <v>43070</v>
      </c>
      <c r="F250" s="1">
        <v>55153.999988425923</v>
      </c>
    </row>
    <row r="251" spans="1:6" x14ac:dyDescent="0.25">
      <c r="A251" s="3">
        <v>4012</v>
      </c>
      <c r="C251" t="s">
        <v>6</v>
      </c>
      <c r="D251">
        <v>20000</v>
      </c>
      <c r="E251" s="1">
        <v>43070</v>
      </c>
      <c r="F251" s="1">
        <v>55153.999988425923</v>
      </c>
    </row>
    <row r="252" spans="1:6" x14ac:dyDescent="0.25">
      <c r="A252" s="3">
        <v>4013</v>
      </c>
      <c r="C252" t="s">
        <v>6</v>
      </c>
      <c r="D252">
        <v>20000</v>
      </c>
      <c r="E252" s="1">
        <v>43070</v>
      </c>
      <c r="F252" s="1">
        <v>55153.999988425923</v>
      </c>
    </row>
    <row r="253" spans="1:6" x14ac:dyDescent="0.25">
      <c r="A253" s="3">
        <v>4014</v>
      </c>
      <c r="C253" t="s">
        <v>6</v>
      </c>
      <c r="D253">
        <v>10000</v>
      </c>
      <c r="E253" s="1">
        <v>43070</v>
      </c>
      <c r="F253" s="1">
        <v>55153.999988425923</v>
      </c>
    </row>
    <row r="254" spans="1:6" x14ac:dyDescent="0.25">
      <c r="A254" s="3">
        <v>4018</v>
      </c>
      <c r="C254" t="s">
        <v>6</v>
      </c>
      <c r="D254">
        <v>20000</v>
      </c>
      <c r="E254" s="1">
        <v>43070</v>
      </c>
      <c r="F254" s="1">
        <v>55153.999988425923</v>
      </c>
    </row>
    <row r="255" spans="1:6" x14ac:dyDescent="0.25">
      <c r="A255" s="3">
        <v>4020</v>
      </c>
      <c r="C255" t="s">
        <v>6</v>
      </c>
      <c r="D255">
        <v>10000</v>
      </c>
      <c r="E255" s="1">
        <v>43070</v>
      </c>
      <c r="F255" s="1">
        <v>55153.999988425923</v>
      </c>
    </row>
    <row r="256" spans="1:6" x14ac:dyDescent="0.25">
      <c r="A256" s="3">
        <v>4021</v>
      </c>
      <c r="C256" t="s">
        <v>6</v>
      </c>
      <c r="D256">
        <v>10000</v>
      </c>
      <c r="E256" s="1">
        <v>43070</v>
      </c>
      <c r="F256" s="1">
        <v>55153.999988425923</v>
      </c>
    </row>
    <row r="257" spans="1:6" x14ac:dyDescent="0.25">
      <c r="A257" s="3">
        <v>4026</v>
      </c>
      <c r="C257" t="s">
        <v>6</v>
      </c>
      <c r="D257">
        <v>10000</v>
      </c>
      <c r="E257" s="1">
        <v>43070</v>
      </c>
      <c r="F257" s="1">
        <v>55153.999988425923</v>
      </c>
    </row>
    <row r="258" spans="1:6" x14ac:dyDescent="0.25">
      <c r="A258" s="3">
        <v>4027</v>
      </c>
      <c r="C258" t="s">
        <v>6</v>
      </c>
      <c r="D258">
        <v>10000</v>
      </c>
      <c r="E258" s="1">
        <v>43070</v>
      </c>
      <c r="F258" s="1">
        <v>55153.999988425923</v>
      </c>
    </row>
    <row r="259" spans="1:6" x14ac:dyDescent="0.25">
      <c r="A259" s="3">
        <v>4028</v>
      </c>
      <c r="C259" t="s">
        <v>6</v>
      </c>
      <c r="D259">
        <v>10000</v>
      </c>
      <c r="E259" s="1">
        <v>43070</v>
      </c>
      <c r="F259" s="1">
        <v>55153.999988425923</v>
      </c>
    </row>
    <row r="260" spans="1:6" x14ac:dyDescent="0.25">
      <c r="A260" s="3">
        <v>4029</v>
      </c>
      <c r="C260" t="s">
        <v>6</v>
      </c>
      <c r="D260">
        <v>10000</v>
      </c>
      <c r="E260" s="1">
        <v>43070</v>
      </c>
      <c r="F260" s="1">
        <v>55153.999988425923</v>
      </c>
    </row>
    <row r="261" spans="1:6" x14ac:dyDescent="0.25">
      <c r="A261" s="3">
        <v>4033</v>
      </c>
      <c r="C261" t="s">
        <v>6</v>
      </c>
      <c r="D261">
        <v>10000</v>
      </c>
      <c r="E261" s="1">
        <v>43070</v>
      </c>
      <c r="F261" s="1">
        <v>55153.999988425923</v>
      </c>
    </row>
    <row r="262" spans="1:6" x14ac:dyDescent="0.25">
      <c r="A262" s="3">
        <v>4034</v>
      </c>
      <c r="C262" t="s">
        <v>6</v>
      </c>
      <c r="D262">
        <v>10000</v>
      </c>
      <c r="E262" s="1">
        <v>43070</v>
      </c>
      <c r="F262" s="1">
        <v>55153.999988425923</v>
      </c>
    </row>
    <row r="263" spans="1:6" x14ac:dyDescent="0.25">
      <c r="A263" s="3">
        <v>4035</v>
      </c>
      <c r="C263" t="s">
        <v>6</v>
      </c>
      <c r="D263">
        <v>20000</v>
      </c>
      <c r="E263" s="1">
        <v>43070</v>
      </c>
      <c r="F263" s="1">
        <v>55153.999988425923</v>
      </c>
    </row>
    <row r="264" spans="1:6" x14ac:dyDescent="0.25">
      <c r="A264" s="3">
        <v>4036</v>
      </c>
      <c r="C264" t="s">
        <v>6</v>
      </c>
      <c r="D264">
        <v>20000</v>
      </c>
      <c r="E264" s="1">
        <v>43070</v>
      </c>
      <c r="F264" s="1">
        <v>55153.999988425923</v>
      </c>
    </row>
    <row r="265" spans="1:6" x14ac:dyDescent="0.25">
      <c r="A265" s="3">
        <v>4037</v>
      </c>
      <c r="C265" t="s">
        <v>6</v>
      </c>
      <c r="D265">
        <v>10000</v>
      </c>
      <c r="E265" s="1">
        <v>43070</v>
      </c>
      <c r="F265" s="1">
        <v>55153.999988425923</v>
      </c>
    </row>
    <row r="266" spans="1:6" x14ac:dyDescent="0.25">
      <c r="A266" s="3">
        <v>4038</v>
      </c>
      <c r="C266" t="s">
        <v>6</v>
      </c>
      <c r="D266">
        <v>10000</v>
      </c>
      <c r="E266" s="1">
        <v>43070</v>
      </c>
      <c r="F266" s="1">
        <v>55153.999988425923</v>
      </c>
    </row>
    <row r="267" spans="1:6" x14ac:dyDescent="0.25">
      <c r="A267" s="3">
        <v>4040</v>
      </c>
      <c r="C267" t="s">
        <v>6</v>
      </c>
      <c r="D267">
        <v>10000</v>
      </c>
      <c r="E267" s="1">
        <v>43070</v>
      </c>
      <c r="F267" s="1">
        <v>55153.999988425923</v>
      </c>
    </row>
    <row r="268" spans="1:6" x14ac:dyDescent="0.25">
      <c r="A268" s="3">
        <v>4042</v>
      </c>
      <c r="C268" t="s">
        <v>6</v>
      </c>
      <c r="D268">
        <v>10000</v>
      </c>
      <c r="E268" s="1">
        <v>43070</v>
      </c>
      <c r="F268" s="1">
        <v>55153.999988425923</v>
      </c>
    </row>
    <row r="269" spans="1:6" x14ac:dyDescent="0.25">
      <c r="A269" s="3">
        <v>4043</v>
      </c>
      <c r="C269" t="s">
        <v>6</v>
      </c>
      <c r="D269">
        <v>10000</v>
      </c>
      <c r="E269" s="1">
        <v>43070</v>
      </c>
      <c r="F269" s="1">
        <v>55153.999988425923</v>
      </c>
    </row>
    <row r="270" spans="1:6" x14ac:dyDescent="0.25">
      <c r="A270" s="3">
        <v>4049</v>
      </c>
      <c r="C270" t="s">
        <v>6</v>
      </c>
      <c r="D270">
        <v>10000</v>
      </c>
      <c r="E270" s="1">
        <v>43070</v>
      </c>
      <c r="F270" s="1">
        <v>55153.999988425923</v>
      </c>
    </row>
    <row r="271" spans="1:6" x14ac:dyDescent="0.25">
      <c r="A271" s="3">
        <v>4051</v>
      </c>
      <c r="C271" t="s">
        <v>6</v>
      </c>
      <c r="D271">
        <v>5000</v>
      </c>
      <c r="E271" s="1">
        <v>43070</v>
      </c>
      <c r="F271" s="1">
        <v>55153.999988425923</v>
      </c>
    </row>
    <row r="272" spans="1:6" x14ac:dyDescent="0.25">
      <c r="A272" s="3">
        <v>4055</v>
      </c>
      <c r="C272" t="s">
        <v>6</v>
      </c>
      <c r="D272">
        <v>10000</v>
      </c>
      <c r="E272" s="1">
        <v>43070</v>
      </c>
      <c r="F272" s="1">
        <v>55153.999988425923</v>
      </c>
    </row>
    <row r="273" spans="1:6" x14ac:dyDescent="0.25">
      <c r="A273" s="3">
        <v>4056</v>
      </c>
      <c r="C273" t="s">
        <v>6</v>
      </c>
      <c r="D273">
        <v>10000</v>
      </c>
      <c r="E273" s="1">
        <v>43070</v>
      </c>
      <c r="F273" s="1">
        <v>55153.999988425923</v>
      </c>
    </row>
    <row r="274" spans="1:6" x14ac:dyDescent="0.25">
      <c r="A274" s="3">
        <v>4969</v>
      </c>
      <c r="C274" t="s">
        <v>6</v>
      </c>
      <c r="D274">
        <v>15000</v>
      </c>
      <c r="E274" s="1">
        <v>43070</v>
      </c>
      <c r="F274" s="1">
        <v>55153.999988425923</v>
      </c>
    </row>
    <row r="275" spans="1:6" x14ac:dyDescent="0.25">
      <c r="A275" s="3">
        <v>7682</v>
      </c>
      <c r="C275" t="s">
        <v>6</v>
      </c>
      <c r="D275">
        <v>10000</v>
      </c>
      <c r="E275" s="1">
        <v>43070</v>
      </c>
      <c r="F275" s="1">
        <v>55153.999988425923</v>
      </c>
    </row>
    <row r="276" spans="1:6" x14ac:dyDescent="0.25">
      <c r="A276" s="3" t="s">
        <v>617</v>
      </c>
      <c r="C276" t="s">
        <v>6</v>
      </c>
      <c r="D276">
        <v>10000</v>
      </c>
      <c r="E276" s="1">
        <v>43070</v>
      </c>
      <c r="F276" s="1">
        <v>55153.999988425923</v>
      </c>
    </row>
    <row r="277" spans="1:6" x14ac:dyDescent="0.25">
      <c r="A277" s="3" t="s">
        <v>623</v>
      </c>
      <c r="C277" t="s">
        <v>6</v>
      </c>
      <c r="D277">
        <v>10000</v>
      </c>
      <c r="E277" s="1">
        <v>43070</v>
      </c>
      <c r="F277" s="1">
        <v>55153.999988425923</v>
      </c>
    </row>
    <row r="278" spans="1:6" x14ac:dyDescent="0.25">
      <c r="A278" s="3" t="s">
        <v>627</v>
      </c>
      <c r="C278" t="s">
        <v>6</v>
      </c>
      <c r="D278">
        <v>10000</v>
      </c>
      <c r="E278" s="1">
        <v>43070</v>
      </c>
      <c r="F278" s="1">
        <v>55153.999988425923</v>
      </c>
    </row>
    <row r="279" spans="1:6" x14ac:dyDescent="0.25">
      <c r="A279" s="3" t="s">
        <v>630</v>
      </c>
      <c r="C279" t="s">
        <v>6</v>
      </c>
      <c r="D279">
        <v>10000</v>
      </c>
      <c r="E279" s="1">
        <v>43070</v>
      </c>
      <c r="F279" s="1">
        <v>55153.999988425923</v>
      </c>
    </row>
    <row r="280" spans="1:6" x14ac:dyDescent="0.25">
      <c r="A280" s="3" t="s">
        <v>634</v>
      </c>
      <c r="C280" t="s">
        <v>6</v>
      </c>
      <c r="D280">
        <v>10000</v>
      </c>
      <c r="E280" s="1">
        <v>43070</v>
      </c>
      <c r="F280" s="1">
        <v>55153.999988425923</v>
      </c>
    </row>
    <row r="281" spans="1:6" x14ac:dyDescent="0.25">
      <c r="A281" s="3" t="s">
        <v>644</v>
      </c>
      <c r="C281" t="s">
        <v>6</v>
      </c>
      <c r="D281">
        <v>20000</v>
      </c>
      <c r="E281" s="1">
        <v>43070</v>
      </c>
      <c r="F281" s="1">
        <v>55153.999988425923</v>
      </c>
    </row>
    <row r="282" spans="1:6" x14ac:dyDescent="0.25">
      <c r="A282" s="3" t="s">
        <v>647</v>
      </c>
      <c r="C282" t="s">
        <v>6</v>
      </c>
      <c r="D282">
        <v>10000</v>
      </c>
      <c r="E282" s="1">
        <v>43070</v>
      </c>
      <c r="F282" s="1">
        <v>55153.999988425923</v>
      </c>
    </row>
    <row r="283" spans="1:6" x14ac:dyDescent="0.25">
      <c r="A283" s="3" t="s">
        <v>650</v>
      </c>
      <c r="C283" t="s">
        <v>6</v>
      </c>
      <c r="D283">
        <v>10000</v>
      </c>
      <c r="E283" s="1">
        <v>43070</v>
      </c>
      <c r="F283" s="1">
        <v>55153.999988425923</v>
      </c>
    </row>
    <row r="284" spans="1:6" x14ac:dyDescent="0.25">
      <c r="A284" s="3" t="s">
        <v>656</v>
      </c>
      <c r="C284" t="s">
        <v>6</v>
      </c>
      <c r="D284">
        <v>10000</v>
      </c>
      <c r="E284" s="1">
        <v>43070</v>
      </c>
      <c r="F284" s="1">
        <v>55153.999988425923</v>
      </c>
    </row>
    <row r="285" spans="1:6" x14ac:dyDescent="0.25">
      <c r="A285" s="3" t="s">
        <v>664</v>
      </c>
      <c r="C285" t="s">
        <v>6</v>
      </c>
      <c r="D285">
        <v>10000</v>
      </c>
      <c r="E285" s="1">
        <v>43070</v>
      </c>
      <c r="F285" s="1">
        <v>55153.999988425923</v>
      </c>
    </row>
    <row r="286" spans="1:6" x14ac:dyDescent="0.25">
      <c r="A286" s="3" t="s">
        <v>669</v>
      </c>
      <c r="C286" t="s">
        <v>6</v>
      </c>
      <c r="D286">
        <v>10000</v>
      </c>
      <c r="E286" s="1">
        <v>43070</v>
      </c>
      <c r="F286" s="1">
        <v>55153.999988425923</v>
      </c>
    </row>
    <row r="287" spans="1:6" x14ac:dyDescent="0.25">
      <c r="A287" s="3" t="s">
        <v>672</v>
      </c>
      <c r="C287" t="s">
        <v>6</v>
      </c>
      <c r="D287">
        <v>10000</v>
      </c>
      <c r="E287" s="1">
        <v>43070</v>
      </c>
      <c r="F287" s="1">
        <v>55153.999988425923</v>
      </c>
    </row>
    <row r="288" spans="1:6" x14ac:dyDescent="0.25">
      <c r="A288" s="3" t="s">
        <v>693</v>
      </c>
      <c r="C288" t="s">
        <v>6</v>
      </c>
      <c r="D288">
        <v>10000</v>
      </c>
      <c r="E288" s="1">
        <v>43070</v>
      </c>
      <c r="F288" s="1">
        <v>55153.999988425923</v>
      </c>
    </row>
    <row r="289" spans="1:6" x14ac:dyDescent="0.25">
      <c r="A289" s="3" t="s">
        <v>696</v>
      </c>
      <c r="C289" t="s">
        <v>6</v>
      </c>
      <c r="D289">
        <v>10000</v>
      </c>
      <c r="E289" s="1">
        <v>43070</v>
      </c>
      <c r="F289" s="1">
        <v>55153.999988425923</v>
      </c>
    </row>
    <row r="290" spans="1:6" x14ac:dyDescent="0.25">
      <c r="A290" s="3" t="s">
        <v>698</v>
      </c>
      <c r="C290" t="s">
        <v>6</v>
      </c>
      <c r="D290">
        <v>10000</v>
      </c>
      <c r="E290" s="1">
        <v>43070</v>
      </c>
      <c r="F290" s="1">
        <v>55153.999988425923</v>
      </c>
    </row>
    <row r="291" spans="1:6" x14ac:dyDescent="0.25">
      <c r="A291" s="3" t="s">
        <v>701</v>
      </c>
      <c r="C291" t="s">
        <v>6</v>
      </c>
      <c r="D291">
        <v>10000</v>
      </c>
      <c r="E291" s="1">
        <v>43070</v>
      </c>
      <c r="F291" s="1">
        <v>55153.999988425923</v>
      </c>
    </row>
    <row r="292" spans="1:6" x14ac:dyDescent="0.25">
      <c r="A292" s="3" t="s">
        <v>703</v>
      </c>
      <c r="C292" t="s">
        <v>6</v>
      </c>
      <c r="D292">
        <v>10000</v>
      </c>
      <c r="E292" s="1">
        <v>43070</v>
      </c>
      <c r="F292" s="1">
        <v>55153.999988425923</v>
      </c>
    </row>
    <row r="293" spans="1:6" x14ac:dyDescent="0.25">
      <c r="A293" s="3">
        <v>4058</v>
      </c>
      <c r="C293" t="s">
        <v>6</v>
      </c>
      <c r="D293">
        <v>5000</v>
      </c>
      <c r="E293" s="1">
        <v>43070</v>
      </c>
      <c r="F293" s="1">
        <v>55153.999988425923</v>
      </c>
    </row>
    <row r="294" spans="1:6" x14ac:dyDescent="0.25">
      <c r="A294" s="3" t="s">
        <v>716</v>
      </c>
      <c r="C294" t="s">
        <v>6</v>
      </c>
      <c r="D294">
        <v>10000</v>
      </c>
      <c r="E294" s="1">
        <v>43070</v>
      </c>
      <c r="F294" s="1">
        <v>55153.999988425923</v>
      </c>
    </row>
    <row r="295" spans="1:6" x14ac:dyDescent="0.25">
      <c r="A295" s="3" t="s">
        <v>720</v>
      </c>
      <c r="C295" t="s">
        <v>6</v>
      </c>
      <c r="D295">
        <v>5000</v>
      </c>
      <c r="E295" s="1">
        <v>43070</v>
      </c>
      <c r="F295" s="1">
        <v>55153.999988425923</v>
      </c>
    </row>
    <row r="296" spans="1:6" x14ac:dyDescent="0.25">
      <c r="A296" s="3" t="s">
        <v>723</v>
      </c>
      <c r="C296" t="s">
        <v>6</v>
      </c>
      <c r="D296">
        <v>7000</v>
      </c>
      <c r="E296" s="1">
        <v>43070</v>
      </c>
      <c r="F296" s="1">
        <v>55153.999988425923</v>
      </c>
    </row>
    <row r="297" spans="1:6" x14ac:dyDescent="0.25">
      <c r="A297" s="3" t="s">
        <v>726</v>
      </c>
      <c r="C297" t="s">
        <v>6</v>
      </c>
      <c r="D297">
        <v>8000</v>
      </c>
      <c r="E297" s="1">
        <v>43070</v>
      </c>
      <c r="F297" s="1">
        <v>55153.999988425923</v>
      </c>
    </row>
    <row r="298" spans="1:6" x14ac:dyDescent="0.25">
      <c r="A298" s="3" t="s">
        <v>732</v>
      </c>
      <c r="C298" t="s">
        <v>6</v>
      </c>
      <c r="D298">
        <v>7000</v>
      </c>
      <c r="E298" s="1">
        <v>43070</v>
      </c>
      <c r="F298" s="1">
        <v>55153.999988425923</v>
      </c>
    </row>
    <row r="299" spans="1:6" x14ac:dyDescent="0.25">
      <c r="A299" s="3" t="s">
        <v>736</v>
      </c>
      <c r="C299" t="s">
        <v>6</v>
      </c>
      <c r="D299">
        <v>7000</v>
      </c>
      <c r="E299" s="1">
        <v>43070</v>
      </c>
      <c r="F299" s="1">
        <v>55153.999988425923</v>
      </c>
    </row>
    <row r="300" spans="1:6" x14ac:dyDescent="0.25">
      <c r="A300" s="3" t="s">
        <v>741</v>
      </c>
      <c r="C300" t="s">
        <v>6</v>
      </c>
      <c r="D300">
        <v>3000</v>
      </c>
      <c r="E300" s="1">
        <v>43070</v>
      </c>
      <c r="F300" s="1">
        <v>55153.999988425923</v>
      </c>
    </row>
    <row r="301" spans="1:6" x14ac:dyDescent="0.25">
      <c r="A301" s="3" t="s">
        <v>744</v>
      </c>
      <c r="C301" t="s">
        <v>6</v>
      </c>
      <c r="D301">
        <v>7000</v>
      </c>
      <c r="E301" s="1">
        <v>43070</v>
      </c>
      <c r="F301" s="1">
        <v>55153.999988425923</v>
      </c>
    </row>
    <row r="302" spans="1:6" x14ac:dyDescent="0.25">
      <c r="A302" s="3" t="s">
        <v>752</v>
      </c>
      <c r="C302" t="s">
        <v>6</v>
      </c>
      <c r="D302">
        <v>5000</v>
      </c>
      <c r="E302" s="1">
        <v>43070</v>
      </c>
      <c r="F302" s="1">
        <v>55153.999988425923</v>
      </c>
    </row>
    <row r="303" spans="1:6" x14ac:dyDescent="0.25">
      <c r="A303" s="3" t="s">
        <v>756</v>
      </c>
      <c r="C303" t="s">
        <v>6</v>
      </c>
      <c r="D303">
        <v>7000</v>
      </c>
      <c r="E303" s="1">
        <v>43070</v>
      </c>
      <c r="F303" s="1">
        <v>55153.999988425923</v>
      </c>
    </row>
    <row r="304" spans="1:6" x14ac:dyDescent="0.25">
      <c r="A304" s="3" t="s">
        <v>759</v>
      </c>
      <c r="C304" t="s">
        <v>6</v>
      </c>
      <c r="D304">
        <v>2000</v>
      </c>
      <c r="E304" s="1">
        <v>43070</v>
      </c>
      <c r="F304" s="1">
        <v>55153.999988425923</v>
      </c>
    </row>
    <row r="305" spans="1:6" x14ac:dyDescent="0.25">
      <c r="A305" s="3" t="s">
        <v>762</v>
      </c>
      <c r="C305" t="s">
        <v>6</v>
      </c>
      <c r="D305">
        <v>2000</v>
      </c>
      <c r="E305" s="1">
        <v>43070</v>
      </c>
      <c r="F305" s="1">
        <v>55153.999988425923</v>
      </c>
    </row>
    <row r="306" spans="1:6" x14ac:dyDescent="0.25">
      <c r="A306" s="3" t="s">
        <v>765</v>
      </c>
      <c r="C306" t="s">
        <v>6</v>
      </c>
      <c r="D306">
        <v>5000</v>
      </c>
      <c r="E306" s="1">
        <v>43070</v>
      </c>
      <c r="F306" s="1">
        <v>55153.999988425923</v>
      </c>
    </row>
    <row r="307" spans="1:6" x14ac:dyDescent="0.25">
      <c r="A307" s="3" t="s">
        <v>773</v>
      </c>
      <c r="C307" t="s">
        <v>6</v>
      </c>
      <c r="D307">
        <v>7000</v>
      </c>
      <c r="E307" s="1">
        <v>43070</v>
      </c>
      <c r="F307" s="1">
        <v>55153.999988425923</v>
      </c>
    </row>
    <row r="308" spans="1:6" x14ac:dyDescent="0.25">
      <c r="A308" s="3" t="s">
        <v>776</v>
      </c>
      <c r="C308" t="s">
        <v>6</v>
      </c>
      <c r="D308">
        <v>5000</v>
      </c>
      <c r="E308" s="1">
        <v>43070</v>
      </c>
      <c r="F308" s="1">
        <v>55153.999988425923</v>
      </c>
    </row>
    <row r="309" spans="1:6" x14ac:dyDescent="0.25">
      <c r="A309" s="3" t="s">
        <v>780</v>
      </c>
      <c r="C309" t="s">
        <v>6</v>
      </c>
      <c r="D309">
        <v>5000</v>
      </c>
      <c r="E309" s="1">
        <v>43070</v>
      </c>
      <c r="F309" s="1">
        <v>55153.999988425923</v>
      </c>
    </row>
    <row r="310" spans="1:6" x14ac:dyDescent="0.25">
      <c r="A310" s="3" t="s">
        <v>784</v>
      </c>
      <c r="C310" t="s">
        <v>6</v>
      </c>
      <c r="D310">
        <v>3000</v>
      </c>
      <c r="E310" s="1">
        <v>43070</v>
      </c>
      <c r="F310" s="1">
        <v>55153.999988425923</v>
      </c>
    </row>
    <row r="311" spans="1:6" x14ac:dyDescent="0.25">
      <c r="A311" s="3" t="s">
        <v>787</v>
      </c>
      <c r="C311" t="s">
        <v>6</v>
      </c>
      <c r="D311">
        <v>5000</v>
      </c>
      <c r="E311" s="1">
        <v>43070</v>
      </c>
      <c r="F311" s="1">
        <v>55153.999988425923</v>
      </c>
    </row>
    <row r="312" spans="1:6" x14ac:dyDescent="0.25">
      <c r="A312" s="3" t="s">
        <v>791</v>
      </c>
      <c r="C312" t="s">
        <v>6</v>
      </c>
      <c r="D312">
        <v>20000</v>
      </c>
      <c r="E312" s="1">
        <v>43070</v>
      </c>
      <c r="F312" s="1">
        <v>55153.999988425923</v>
      </c>
    </row>
    <row r="313" spans="1:6" x14ac:dyDescent="0.25">
      <c r="A313" s="3" t="s">
        <v>796</v>
      </c>
      <c r="C313" t="s">
        <v>6</v>
      </c>
      <c r="D313">
        <v>7000</v>
      </c>
      <c r="E313" s="1">
        <v>43070</v>
      </c>
      <c r="F313" s="1">
        <v>55153.999988425923</v>
      </c>
    </row>
    <row r="314" spans="1:6" x14ac:dyDescent="0.25">
      <c r="A314" s="3" t="s">
        <v>800</v>
      </c>
      <c r="C314" t="s">
        <v>6</v>
      </c>
      <c r="D314">
        <v>7000</v>
      </c>
      <c r="E314" s="1">
        <v>43070</v>
      </c>
      <c r="F314" s="1">
        <v>55153.999988425923</v>
      </c>
    </row>
    <row r="315" spans="1:6" x14ac:dyDescent="0.25">
      <c r="A315" s="3" t="s">
        <v>805</v>
      </c>
      <c r="C315" t="s">
        <v>6</v>
      </c>
      <c r="D315">
        <v>7000</v>
      </c>
      <c r="E315" s="1">
        <v>43070</v>
      </c>
      <c r="F315" s="1">
        <v>55153.999988425923</v>
      </c>
    </row>
    <row r="316" spans="1:6" x14ac:dyDescent="0.25">
      <c r="A316" s="3" t="s">
        <v>810</v>
      </c>
      <c r="C316" t="s">
        <v>6</v>
      </c>
      <c r="D316">
        <v>20000</v>
      </c>
      <c r="E316" s="1">
        <v>43070</v>
      </c>
      <c r="F316" s="1">
        <v>55153.999988425923</v>
      </c>
    </row>
    <row r="317" spans="1:6" x14ac:dyDescent="0.25">
      <c r="A317" s="3" t="s">
        <v>815</v>
      </c>
      <c r="C317" t="s">
        <v>6</v>
      </c>
      <c r="D317">
        <v>5000</v>
      </c>
      <c r="E317" s="1">
        <v>43070</v>
      </c>
      <c r="F317" s="1">
        <v>55153.999988425923</v>
      </c>
    </row>
    <row r="318" spans="1:6" x14ac:dyDescent="0.25">
      <c r="A318" s="3" t="s">
        <v>818</v>
      </c>
      <c r="C318" t="s">
        <v>6</v>
      </c>
      <c r="D318">
        <v>5000</v>
      </c>
      <c r="E318" s="1">
        <v>43070</v>
      </c>
      <c r="F318" s="1">
        <v>55153.999988425923</v>
      </c>
    </row>
    <row r="319" spans="1:6" x14ac:dyDescent="0.25">
      <c r="A319" s="3" t="s">
        <v>822</v>
      </c>
      <c r="C319" t="s">
        <v>6</v>
      </c>
      <c r="D319">
        <v>7000</v>
      </c>
      <c r="E319" s="1">
        <v>43070</v>
      </c>
      <c r="F319" s="1">
        <v>55153.999988425923</v>
      </c>
    </row>
    <row r="320" spans="1:6" x14ac:dyDescent="0.25">
      <c r="A320" s="3" t="s">
        <v>825</v>
      </c>
      <c r="C320" t="s">
        <v>6</v>
      </c>
      <c r="D320">
        <v>5000</v>
      </c>
      <c r="E320" s="1">
        <v>43070</v>
      </c>
      <c r="F320" s="1">
        <v>55153.999988425923</v>
      </c>
    </row>
    <row r="321" spans="1:6" x14ac:dyDescent="0.25">
      <c r="A321" s="3" t="s">
        <v>833</v>
      </c>
      <c r="C321" t="s">
        <v>6</v>
      </c>
      <c r="D321">
        <v>3000</v>
      </c>
      <c r="E321" s="1">
        <v>43070</v>
      </c>
      <c r="F321" s="1">
        <v>55153.999988425923</v>
      </c>
    </row>
    <row r="322" spans="1:6" x14ac:dyDescent="0.25">
      <c r="A322" s="3" t="s">
        <v>837</v>
      </c>
      <c r="C322" t="s">
        <v>6</v>
      </c>
      <c r="D322">
        <v>5000</v>
      </c>
      <c r="E322" s="1">
        <v>43070</v>
      </c>
      <c r="F322" s="1">
        <v>55153.999988425923</v>
      </c>
    </row>
    <row r="323" spans="1:6" x14ac:dyDescent="0.25">
      <c r="A323" s="3" t="s">
        <v>840</v>
      </c>
      <c r="C323" t="s">
        <v>6</v>
      </c>
      <c r="D323">
        <v>5000</v>
      </c>
      <c r="E323" s="1">
        <v>43070</v>
      </c>
      <c r="F323" s="1">
        <v>55153.999988425923</v>
      </c>
    </row>
    <row r="324" spans="1:6" x14ac:dyDescent="0.25">
      <c r="A324" s="3" t="s">
        <v>843</v>
      </c>
      <c r="C324" t="s">
        <v>6</v>
      </c>
      <c r="D324">
        <v>7000</v>
      </c>
      <c r="E324" s="1">
        <v>43070</v>
      </c>
      <c r="F324" s="1">
        <v>55153.999988425923</v>
      </c>
    </row>
    <row r="325" spans="1:6" x14ac:dyDescent="0.25">
      <c r="A325" s="3" t="s">
        <v>846</v>
      </c>
      <c r="C325" t="s">
        <v>6</v>
      </c>
      <c r="D325">
        <v>7000</v>
      </c>
      <c r="E325" s="1">
        <v>43070</v>
      </c>
      <c r="F325" s="1">
        <v>55153.999988425923</v>
      </c>
    </row>
    <row r="326" spans="1:6" x14ac:dyDescent="0.25">
      <c r="A326" s="3" t="s">
        <v>854</v>
      </c>
      <c r="C326" t="s">
        <v>6</v>
      </c>
      <c r="D326">
        <v>7000</v>
      </c>
      <c r="E326" s="1">
        <v>43070</v>
      </c>
      <c r="F326" s="1">
        <v>55153.999988425923</v>
      </c>
    </row>
    <row r="327" spans="1:6" x14ac:dyDescent="0.25">
      <c r="A327" s="3" t="s">
        <v>857</v>
      </c>
      <c r="C327" t="s">
        <v>6</v>
      </c>
      <c r="D327">
        <v>7000</v>
      </c>
      <c r="E327" s="1">
        <v>43070</v>
      </c>
      <c r="F327" s="1">
        <v>55153.999988425923</v>
      </c>
    </row>
    <row r="328" spans="1:6" x14ac:dyDescent="0.25">
      <c r="A328" s="3" t="s">
        <v>861</v>
      </c>
      <c r="C328" t="s">
        <v>6</v>
      </c>
      <c r="D328">
        <v>7000</v>
      </c>
      <c r="E328" s="1">
        <v>43070</v>
      </c>
      <c r="F328" s="1">
        <v>55153.999988425923</v>
      </c>
    </row>
    <row r="329" spans="1:6" x14ac:dyDescent="0.25">
      <c r="A329" s="3" t="s">
        <v>864</v>
      </c>
      <c r="C329" t="s">
        <v>6</v>
      </c>
      <c r="D329">
        <v>7000</v>
      </c>
      <c r="E329" s="1">
        <v>43070</v>
      </c>
      <c r="F329" s="1">
        <v>55153.999988425923</v>
      </c>
    </row>
    <row r="330" spans="1:6" x14ac:dyDescent="0.25">
      <c r="A330" s="3" t="s">
        <v>868</v>
      </c>
      <c r="C330" t="s">
        <v>6</v>
      </c>
      <c r="D330">
        <v>7000</v>
      </c>
      <c r="E330" s="1">
        <v>43070</v>
      </c>
      <c r="F330" s="1">
        <v>55153.999988425923</v>
      </c>
    </row>
    <row r="331" spans="1:6" x14ac:dyDescent="0.25">
      <c r="A331" s="3" t="s">
        <v>873</v>
      </c>
      <c r="C331" t="s">
        <v>6</v>
      </c>
      <c r="D331">
        <v>17000</v>
      </c>
      <c r="E331" s="1">
        <v>43070</v>
      </c>
      <c r="F331" s="1">
        <v>55153.999988425923</v>
      </c>
    </row>
    <row r="332" spans="1:6" x14ac:dyDescent="0.25">
      <c r="A332" s="3" t="s">
        <v>876</v>
      </c>
      <c r="C332" t="s">
        <v>6</v>
      </c>
      <c r="D332">
        <v>20000</v>
      </c>
      <c r="E332" s="1">
        <v>43070</v>
      </c>
      <c r="F332" s="1">
        <v>55153.999988425923</v>
      </c>
    </row>
    <row r="333" spans="1:6" x14ac:dyDescent="0.25">
      <c r="A333" s="3" t="s">
        <v>881</v>
      </c>
      <c r="C333" t="s">
        <v>6</v>
      </c>
      <c r="D333">
        <v>20000</v>
      </c>
      <c r="E333" s="1">
        <v>43070</v>
      </c>
      <c r="F333" s="1">
        <v>55153.999988425923</v>
      </c>
    </row>
    <row r="334" spans="1:6" x14ac:dyDescent="0.25">
      <c r="A334" s="3" t="s">
        <v>884</v>
      </c>
      <c r="C334" t="s">
        <v>6</v>
      </c>
      <c r="D334">
        <v>17000</v>
      </c>
      <c r="E334" s="1">
        <v>43070</v>
      </c>
      <c r="F334" s="1">
        <v>55153.999988425923</v>
      </c>
    </row>
    <row r="335" spans="1:6" x14ac:dyDescent="0.25">
      <c r="A335" s="3" t="s">
        <v>887</v>
      </c>
      <c r="C335" t="s">
        <v>6</v>
      </c>
      <c r="D335">
        <v>20000</v>
      </c>
      <c r="E335" s="1">
        <v>43070</v>
      </c>
      <c r="F335" s="1">
        <v>55153.999988425923</v>
      </c>
    </row>
    <row r="336" spans="1:6" x14ac:dyDescent="0.25">
      <c r="A336" s="3" t="s">
        <v>890</v>
      </c>
      <c r="C336" t="s">
        <v>6</v>
      </c>
      <c r="D336">
        <v>5000</v>
      </c>
      <c r="E336" s="1">
        <v>43070</v>
      </c>
      <c r="F336" s="1">
        <v>55153.999988425923</v>
      </c>
    </row>
    <row r="337" spans="1:6" x14ac:dyDescent="0.25">
      <c r="A337" s="3" t="s">
        <v>894</v>
      </c>
      <c r="C337" t="s">
        <v>6</v>
      </c>
      <c r="D337">
        <v>7000</v>
      </c>
      <c r="E337" s="1">
        <v>43070</v>
      </c>
      <c r="F337" s="1">
        <v>55153.999988425923</v>
      </c>
    </row>
    <row r="338" spans="1:6" x14ac:dyDescent="0.25">
      <c r="A338" s="3" t="s">
        <v>898</v>
      </c>
      <c r="C338" t="s">
        <v>6</v>
      </c>
      <c r="D338">
        <v>7000</v>
      </c>
      <c r="E338" s="1">
        <v>43070</v>
      </c>
      <c r="F338" s="1">
        <v>55153.999988425923</v>
      </c>
    </row>
    <row r="339" spans="1:6" x14ac:dyDescent="0.25">
      <c r="A339" s="3" t="s">
        <v>903</v>
      </c>
      <c r="C339" t="s">
        <v>6</v>
      </c>
      <c r="D339">
        <v>7000</v>
      </c>
      <c r="E339" s="1">
        <v>43070</v>
      </c>
      <c r="F339" s="1">
        <v>55153.999988425923</v>
      </c>
    </row>
    <row r="340" spans="1:6" x14ac:dyDescent="0.25">
      <c r="A340" s="3" t="s">
        <v>906</v>
      </c>
      <c r="C340" t="s">
        <v>6</v>
      </c>
      <c r="D340">
        <v>7000</v>
      </c>
      <c r="E340" s="1">
        <v>43070</v>
      </c>
      <c r="F340" s="1">
        <v>55153.999988425923</v>
      </c>
    </row>
    <row r="341" spans="1:6" x14ac:dyDescent="0.25">
      <c r="A341" s="3" t="s">
        <v>916</v>
      </c>
      <c r="C341" t="s">
        <v>6</v>
      </c>
      <c r="D341">
        <v>10000</v>
      </c>
      <c r="E341" s="1">
        <v>43070</v>
      </c>
      <c r="F341" s="1">
        <v>55153.999988425923</v>
      </c>
    </row>
    <row r="342" spans="1:6" x14ac:dyDescent="0.25">
      <c r="A342" s="3" t="s">
        <v>926</v>
      </c>
      <c r="C342" t="s">
        <v>6</v>
      </c>
      <c r="D342">
        <v>7000</v>
      </c>
      <c r="E342" s="1">
        <v>43070</v>
      </c>
      <c r="F342" s="1">
        <v>55153.999988425923</v>
      </c>
    </row>
    <row r="343" spans="1:6" x14ac:dyDescent="0.25">
      <c r="A343" s="3" t="s">
        <v>931</v>
      </c>
      <c r="C343" t="s">
        <v>6</v>
      </c>
      <c r="D343">
        <v>7000</v>
      </c>
      <c r="E343" s="1">
        <v>43070</v>
      </c>
      <c r="F343" s="1">
        <v>55153.999988425923</v>
      </c>
    </row>
    <row r="344" spans="1:6" x14ac:dyDescent="0.25">
      <c r="A344" s="3" t="s">
        <v>935</v>
      </c>
      <c r="C344" t="s">
        <v>6</v>
      </c>
      <c r="D344">
        <v>7000</v>
      </c>
      <c r="E344" s="1">
        <v>43070</v>
      </c>
      <c r="F344" s="1">
        <v>55153.999988425923</v>
      </c>
    </row>
    <row r="345" spans="1:6" x14ac:dyDescent="0.25">
      <c r="A345" s="3" t="s">
        <v>938</v>
      </c>
      <c r="C345" t="s">
        <v>6</v>
      </c>
      <c r="D345">
        <v>7000</v>
      </c>
      <c r="E345" s="1">
        <v>43070</v>
      </c>
      <c r="F345" s="1">
        <v>55153.999988425923</v>
      </c>
    </row>
    <row r="346" spans="1:6" x14ac:dyDescent="0.25">
      <c r="A346" s="3" t="s">
        <v>942</v>
      </c>
      <c r="C346" t="s">
        <v>6</v>
      </c>
      <c r="D346">
        <v>7000</v>
      </c>
      <c r="E346" s="1">
        <v>43070</v>
      </c>
      <c r="F346" s="1">
        <v>55153.999988425923</v>
      </c>
    </row>
    <row r="347" spans="1:6" x14ac:dyDescent="0.25">
      <c r="A347" s="3" t="s">
        <v>946</v>
      </c>
      <c r="C347" t="s">
        <v>6</v>
      </c>
      <c r="D347">
        <v>7000</v>
      </c>
      <c r="E347" s="1">
        <v>43070</v>
      </c>
      <c r="F347" s="1">
        <v>55153.999988425923</v>
      </c>
    </row>
    <row r="348" spans="1:6" x14ac:dyDescent="0.25">
      <c r="A348" s="3" t="s">
        <v>954</v>
      </c>
      <c r="C348" t="s">
        <v>6</v>
      </c>
      <c r="D348">
        <v>5000</v>
      </c>
      <c r="E348" s="1">
        <v>43070</v>
      </c>
      <c r="F348" s="1">
        <v>55153.999988425923</v>
      </c>
    </row>
    <row r="349" spans="1:6" x14ac:dyDescent="0.25">
      <c r="A349" s="3" t="s">
        <v>957</v>
      </c>
      <c r="C349" t="s">
        <v>6</v>
      </c>
      <c r="D349">
        <v>5000</v>
      </c>
      <c r="E349" s="1">
        <v>43070</v>
      </c>
      <c r="F349" s="1">
        <v>55153.999988425923</v>
      </c>
    </row>
    <row r="350" spans="1:6" x14ac:dyDescent="0.25">
      <c r="A350" s="3" t="s">
        <v>974</v>
      </c>
      <c r="C350" t="s">
        <v>6</v>
      </c>
      <c r="D350">
        <v>2000</v>
      </c>
      <c r="E350" s="1">
        <v>43070</v>
      </c>
      <c r="F350" s="1">
        <v>55153.999988425923</v>
      </c>
    </row>
    <row r="351" spans="1:6" x14ac:dyDescent="0.25">
      <c r="A351" s="3" t="s">
        <v>1000</v>
      </c>
      <c r="C351" t="s">
        <v>6</v>
      </c>
      <c r="D351">
        <v>5000</v>
      </c>
      <c r="E351" s="1">
        <v>43070</v>
      </c>
      <c r="F351" s="1">
        <v>55153.999988425923</v>
      </c>
    </row>
    <row r="352" spans="1:6" x14ac:dyDescent="0.25">
      <c r="A352" s="3" t="s">
        <v>1010</v>
      </c>
      <c r="C352" t="s">
        <v>6</v>
      </c>
      <c r="D352">
        <v>7000</v>
      </c>
      <c r="E352" s="1">
        <v>43070</v>
      </c>
      <c r="F352" s="1">
        <v>55153.999988425923</v>
      </c>
    </row>
    <row r="353" spans="1:6" x14ac:dyDescent="0.25">
      <c r="A353" s="3" t="s">
        <v>1064</v>
      </c>
      <c r="C353" t="s">
        <v>6</v>
      </c>
      <c r="D353">
        <v>7000</v>
      </c>
      <c r="E353" s="1">
        <v>43070</v>
      </c>
      <c r="F353" s="1">
        <v>55153.999988425923</v>
      </c>
    </row>
    <row r="354" spans="1:6" x14ac:dyDescent="0.25">
      <c r="A354" s="3" t="s">
        <v>1070</v>
      </c>
      <c r="C354" t="s">
        <v>6</v>
      </c>
      <c r="D354">
        <v>3000</v>
      </c>
      <c r="E354" s="1">
        <v>43070</v>
      </c>
      <c r="F354" s="1">
        <v>55153.999988425923</v>
      </c>
    </row>
    <row r="355" spans="1:6" x14ac:dyDescent="0.25">
      <c r="A355" s="3" t="s">
        <v>1078</v>
      </c>
      <c r="C355" t="s">
        <v>6</v>
      </c>
      <c r="D355">
        <v>5000</v>
      </c>
      <c r="E355" s="1">
        <v>43070</v>
      </c>
      <c r="F355" s="1">
        <v>55153.999988425923</v>
      </c>
    </row>
    <row r="356" spans="1:6" x14ac:dyDescent="0.25">
      <c r="A356" s="3" t="s">
        <v>1082</v>
      </c>
      <c r="C356" t="s">
        <v>6</v>
      </c>
      <c r="D356">
        <v>7000</v>
      </c>
      <c r="E356" s="1">
        <v>43070</v>
      </c>
      <c r="F356" s="1">
        <v>55153.999988425923</v>
      </c>
    </row>
    <row r="357" spans="1:6" x14ac:dyDescent="0.25">
      <c r="A357" s="3" t="s">
        <v>1086</v>
      </c>
      <c r="C357" t="s">
        <v>6</v>
      </c>
      <c r="D357">
        <v>10000</v>
      </c>
      <c r="E357" s="1">
        <v>43070</v>
      </c>
      <c r="F357" s="1">
        <v>55153.999988425923</v>
      </c>
    </row>
    <row r="358" spans="1:6" x14ac:dyDescent="0.25">
      <c r="A358" s="3" t="s">
        <v>1089</v>
      </c>
      <c r="C358" t="s">
        <v>6</v>
      </c>
      <c r="D358">
        <v>5000</v>
      </c>
      <c r="E358" s="1">
        <v>43070</v>
      </c>
      <c r="F358" s="1">
        <v>55153.999988425923</v>
      </c>
    </row>
    <row r="359" spans="1:6" x14ac:dyDescent="0.25">
      <c r="A359" s="3" t="s">
        <v>1093</v>
      </c>
      <c r="C359" t="s">
        <v>6</v>
      </c>
      <c r="D359">
        <v>2000</v>
      </c>
      <c r="E359" s="1">
        <v>43070</v>
      </c>
      <c r="F359" s="1">
        <v>55153.999988425923</v>
      </c>
    </row>
    <row r="360" spans="1:6" x14ac:dyDescent="0.25">
      <c r="A360" s="3" t="s">
        <v>1097</v>
      </c>
      <c r="C360" t="s">
        <v>6</v>
      </c>
      <c r="D360">
        <v>2000</v>
      </c>
      <c r="E360" s="1">
        <v>43070</v>
      </c>
      <c r="F360" s="1">
        <v>55153.999988425923</v>
      </c>
    </row>
    <row r="361" spans="1:6" x14ac:dyDescent="0.25">
      <c r="A361" s="3" t="s">
        <v>1101</v>
      </c>
      <c r="C361" t="s">
        <v>6</v>
      </c>
      <c r="D361">
        <v>13000</v>
      </c>
      <c r="E361" s="1">
        <v>43070</v>
      </c>
      <c r="F361" s="1">
        <v>55153.999988425923</v>
      </c>
    </row>
    <row r="362" spans="1:6" x14ac:dyDescent="0.25">
      <c r="A362" s="3" t="s">
        <v>1105</v>
      </c>
      <c r="C362" t="s">
        <v>6</v>
      </c>
      <c r="D362">
        <v>13000</v>
      </c>
      <c r="E362" s="1">
        <v>43070</v>
      </c>
      <c r="F362" s="1">
        <v>55153.999988425923</v>
      </c>
    </row>
    <row r="363" spans="1:6" x14ac:dyDescent="0.25">
      <c r="A363" s="3" t="s">
        <v>1109</v>
      </c>
      <c r="C363" t="s">
        <v>6</v>
      </c>
      <c r="D363">
        <v>13000</v>
      </c>
      <c r="E363" s="1">
        <v>43070</v>
      </c>
      <c r="F363" s="1">
        <v>55153.999988425923</v>
      </c>
    </row>
    <row r="364" spans="1:6" x14ac:dyDescent="0.25">
      <c r="A364" s="3" t="s">
        <v>1112</v>
      </c>
      <c r="C364" t="s">
        <v>6</v>
      </c>
      <c r="D364">
        <v>2000</v>
      </c>
      <c r="E364" s="1">
        <v>43070</v>
      </c>
      <c r="F364" s="1">
        <v>55153.999988425923</v>
      </c>
    </row>
    <row r="365" spans="1:6" x14ac:dyDescent="0.25">
      <c r="A365" s="3" t="s">
        <v>1116</v>
      </c>
      <c r="C365" t="s">
        <v>6</v>
      </c>
      <c r="D365">
        <v>2000</v>
      </c>
      <c r="E365" s="1">
        <v>43070</v>
      </c>
      <c r="F365" s="1">
        <v>55153.999988425923</v>
      </c>
    </row>
    <row r="366" spans="1:6" x14ac:dyDescent="0.25">
      <c r="A366" s="3" t="s">
        <v>1120</v>
      </c>
      <c r="C366" t="s">
        <v>6</v>
      </c>
      <c r="D366">
        <v>2000</v>
      </c>
      <c r="E366" s="1">
        <v>43070</v>
      </c>
      <c r="F366" s="1">
        <v>55153.999988425923</v>
      </c>
    </row>
    <row r="367" spans="1:6" x14ac:dyDescent="0.25">
      <c r="A367" s="3" t="s">
        <v>1130</v>
      </c>
      <c r="C367" t="s">
        <v>6</v>
      </c>
      <c r="D367">
        <v>2000</v>
      </c>
      <c r="E367" s="1">
        <v>43070</v>
      </c>
      <c r="F367" s="1">
        <v>55153.999988425923</v>
      </c>
    </row>
    <row r="368" spans="1:6" x14ac:dyDescent="0.25">
      <c r="A368" s="3" t="s">
        <v>1136</v>
      </c>
      <c r="C368" t="s">
        <v>6</v>
      </c>
      <c r="D368">
        <v>2000</v>
      </c>
      <c r="E368" s="1">
        <v>43070</v>
      </c>
      <c r="F368" s="1">
        <v>55153.999988425923</v>
      </c>
    </row>
    <row r="369" spans="1:6" x14ac:dyDescent="0.25">
      <c r="A369" s="3" t="s">
        <v>1140</v>
      </c>
      <c r="C369" t="s">
        <v>6</v>
      </c>
      <c r="D369">
        <v>2000</v>
      </c>
      <c r="E369" s="1">
        <v>43070</v>
      </c>
      <c r="F369" s="1">
        <v>55153.999988425923</v>
      </c>
    </row>
    <row r="370" spans="1:6" x14ac:dyDescent="0.25">
      <c r="A370" s="3" t="s">
        <v>1262</v>
      </c>
      <c r="C370" t="s">
        <v>6</v>
      </c>
      <c r="D370">
        <v>30000</v>
      </c>
      <c r="E370" s="1">
        <v>43070</v>
      </c>
      <c r="F370" s="1">
        <v>55153.999988425923</v>
      </c>
    </row>
    <row r="371" spans="1:6" x14ac:dyDescent="0.25">
      <c r="A371" s="3" t="s">
        <v>1265</v>
      </c>
      <c r="C371" t="s">
        <v>6</v>
      </c>
      <c r="D371">
        <v>50000</v>
      </c>
      <c r="E371" s="1">
        <v>43070</v>
      </c>
      <c r="F371" s="1">
        <v>55153.999988425923</v>
      </c>
    </row>
    <row r="372" spans="1:6" x14ac:dyDescent="0.25">
      <c r="A372" s="3" t="s">
        <v>1270</v>
      </c>
      <c r="C372" t="s">
        <v>6</v>
      </c>
      <c r="D372">
        <v>50000</v>
      </c>
      <c r="E372" s="1">
        <v>43070</v>
      </c>
      <c r="F372" s="1">
        <v>55153.999988425923</v>
      </c>
    </row>
    <row r="373" spans="1:6" x14ac:dyDescent="0.25">
      <c r="A373" s="3" t="s">
        <v>1273</v>
      </c>
      <c r="C373" t="s">
        <v>6</v>
      </c>
      <c r="D373">
        <v>50000</v>
      </c>
      <c r="E373" s="1">
        <v>43070</v>
      </c>
      <c r="F373" s="1">
        <v>55153.999988425923</v>
      </c>
    </row>
    <row r="374" spans="1:6" x14ac:dyDescent="0.25">
      <c r="A374" s="3" t="s">
        <v>1286</v>
      </c>
      <c r="C374" t="s">
        <v>6</v>
      </c>
      <c r="D374">
        <v>5000</v>
      </c>
      <c r="E374" s="1">
        <v>43070</v>
      </c>
      <c r="F374" s="1">
        <v>55153.999988425923</v>
      </c>
    </row>
    <row r="375" spans="1:6" x14ac:dyDescent="0.25">
      <c r="A375" s="3" t="s">
        <v>1290</v>
      </c>
      <c r="C375" t="s">
        <v>6</v>
      </c>
      <c r="D375">
        <v>2000</v>
      </c>
      <c r="E375" s="1">
        <v>43070</v>
      </c>
      <c r="F375" s="1">
        <v>55153.999988425923</v>
      </c>
    </row>
    <row r="376" spans="1:6" x14ac:dyDescent="0.25">
      <c r="A376" s="3" t="s">
        <v>1294</v>
      </c>
      <c r="C376" t="s">
        <v>6</v>
      </c>
      <c r="D376">
        <v>5000</v>
      </c>
      <c r="E376" s="1">
        <v>43070</v>
      </c>
      <c r="F376" s="1">
        <v>55153.999988425923</v>
      </c>
    </row>
    <row r="377" spans="1:6" x14ac:dyDescent="0.25">
      <c r="A377" s="3" t="s">
        <v>1300</v>
      </c>
      <c r="C377" t="s">
        <v>6</v>
      </c>
      <c r="D377">
        <v>5000</v>
      </c>
      <c r="E377" s="1">
        <v>43070</v>
      </c>
      <c r="F377" s="1">
        <v>55153.999988425923</v>
      </c>
    </row>
    <row r="378" spans="1:6" x14ac:dyDescent="0.25">
      <c r="A378" s="3" t="s">
        <v>1311</v>
      </c>
      <c r="C378" t="s">
        <v>6</v>
      </c>
      <c r="D378">
        <v>5000</v>
      </c>
      <c r="E378" s="1">
        <v>43070</v>
      </c>
      <c r="F378" s="1">
        <v>55153.999988425923</v>
      </c>
    </row>
    <row r="379" spans="1:6" x14ac:dyDescent="0.25">
      <c r="A379" s="3" t="s">
        <v>1315</v>
      </c>
      <c r="C379" t="s">
        <v>6</v>
      </c>
      <c r="D379">
        <v>5000</v>
      </c>
      <c r="E379" s="1">
        <v>43070</v>
      </c>
      <c r="F379" s="1">
        <v>55153.999988425923</v>
      </c>
    </row>
    <row r="380" spans="1:6" x14ac:dyDescent="0.25">
      <c r="A380" s="3" t="s">
        <v>1320</v>
      </c>
      <c r="C380" t="s">
        <v>6</v>
      </c>
      <c r="D380">
        <v>5000</v>
      </c>
      <c r="E380" s="1">
        <v>43070</v>
      </c>
      <c r="F380" s="1">
        <v>55153.999988425923</v>
      </c>
    </row>
    <row r="381" spans="1:6" x14ac:dyDescent="0.25">
      <c r="A381" s="3" t="s">
        <v>1326</v>
      </c>
      <c r="C381" t="s">
        <v>6</v>
      </c>
      <c r="D381">
        <v>5000</v>
      </c>
      <c r="E381" s="1">
        <v>43070</v>
      </c>
      <c r="F381" s="1">
        <v>55153.999988425923</v>
      </c>
    </row>
    <row r="382" spans="1:6" x14ac:dyDescent="0.25">
      <c r="A382" s="3" t="s">
        <v>1330</v>
      </c>
      <c r="C382" t="s">
        <v>6</v>
      </c>
      <c r="D382">
        <v>5000</v>
      </c>
      <c r="E382" s="1">
        <v>43070</v>
      </c>
      <c r="F382" s="1">
        <v>55153.999988425923</v>
      </c>
    </row>
    <row r="383" spans="1:6" x14ac:dyDescent="0.25">
      <c r="A383" s="3" t="s">
        <v>1337</v>
      </c>
      <c r="C383" t="s">
        <v>6</v>
      </c>
      <c r="D383">
        <v>5000</v>
      </c>
      <c r="E383" s="1">
        <v>43070</v>
      </c>
      <c r="F383" s="1">
        <v>55153.999988425923</v>
      </c>
    </row>
    <row r="384" spans="1:6" x14ac:dyDescent="0.25">
      <c r="A384" s="3" t="s">
        <v>1342</v>
      </c>
      <c r="C384" t="s">
        <v>6</v>
      </c>
      <c r="D384">
        <v>5000</v>
      </c>
      <c r="E384" s="1">
        <v>43070</v>
      </c>
      <c r="F384" s="1">
        <v>55153.999988425923</v>
      </c>
    </row>
    <row r="385" spans="1:6" x14ac:dyDescent="0.25">
      <c r="A385" s="3" t="s">
        <v>1346</v>
      </c>
      <c r="C385" t="s">
        <v>6</v>
      </c>
      <c r="D385">
        <v>5000</v>
      </c>
      <c r="E385" s="1">
        <v>43070</v>
      </c>
      <c r="F385" s="1">
        <v>55153.999988425923</v>
      </c>
    </row>
    <row r="386" spans="1:6" x14ac:dyDescent="0.25">
      <c r="A386" s="3" t="s">
        <v>1360</v>
      </c>
      <c r="C386" t="s">
        <v>6</v>
      </c>
      <c r="D386">
        <v>5000</v>
      </c>
      <c r="E386" s="1">
        <v>43070</v>
      </c>
      <c r="F386" s="1">
        <v>55153.999988425923</v>
      </c>
    </row>
    <row r="387" spans="1:6" x14ac:dyDescent="0.25">
      <c r="A387" s="3" t="s">
        <v>1369</v>
      </c>
      <c r="C387" t="s">
        <v>6</v>
      </c>
      <c r="D387">
        <v>5000</v>
      </c>
      <c r="E387" s="1">
        <v>43070</v>
      </c>
      <c r="F387" s="1">
        <v>55153.999988425923</v>
      </c>
    </row>
    <row r="388" spans="1:6" x14ac:dyDescent="0.25">
      <c r="A388" s="3" t="s">
        <v>1396</v>
      </c>
      <c r="C388" t="s">
        <v>6</v>
      </c>
      <c r="D388">
        <v>5000</v>
      </c>
      <c r="E388" s="1">
        <v>43070</v>
      </c>
      <c r="F388" s="1">
        <v>55153.999988425923</v>
      </c>
    </row>
    <row r="389" spans="1:6" x14ac:dyDescent="0.25">
      <c r="A389" s="3" t="s">
        <v>1402</v>
      </c>
      <c r="C389" t="s">
        <v>6</v>
      </c>
      <c r="D389">
        <v>10000</v>
      </c>
      <c r="E389" s="1">
        <v>43070</v>
      </c>
      <c r="F389" s="1">
        <v>55153.999988425923</v>
      </c>
    </row>
    <row r="390" spans="1:6" x14ac:dyDescent="0.25">
      <c r="A390" s="3" t="s">
        <v>1408</v>
      </c>
      <c r="C390" t="s">
        <v>6</v>
      </c>
      <c r="D390">
        <v>8000</v>
      </c>
      <c r="E390" s="1">
        <v>43070</v>
      </c>
      <c r="F390" s="1">
        <v>55153.999988425923</v>
      </c>
    </row>
    <row r="391" spans="1:6" x14ac:dyDescent="0.25">
      <c r="A391" s="3" t="s">
        <v>1413</v>
      </c>
      <c r="C391" t="s">
        <v>6</v>
      </c>
      <c r="D391">
        <v>8000</v>
      </c>
      <c r="E391" s="1">
        <v>43070</v>
      </c>
      <c r="F391" s="1">
        <v>55153.999988425923</v>
      </c>
    </row>
    <row r="392" spans="1:6" x14ac:dyDescent="0.25">
      <c r="A392" s="3" t="s">
        <v>1417</v>
      </c>
      <c r="C392" t="s">
        <v>6</v>
      </c>
      <c r="D392">
        <v>10000</v>
      </c>
      <c r="E392" s="1">
        <v>43070</v>
      </c>
      <c r="F392" s="1">
        <v>55153.999988425923</v>
      </c>
    </row>
    <row r="393" spans="1:6" x14ac:dyDescent="0.25">
      <c r="A393" s="3" t="s">
        <v>1422</v>
      </c>
      <c r="C393" t="s">
        <v>6</v>
      </c>
      <c r="D393">
        <v>10000</v>
      </c>
      <c r="E393" s="1">
        <v>43070</v>
      </c>
      <c r="F393" s="1">
        <v>55153.999988425923</v>
      </c>
    </row>
    <row r="394" spans="1:6" x14ac:dyDescent="0.25">
      <c r="A394" s="3" t="s">
        <v>1426</v>
      </c>
      <c r="C394" t="s">
        <v>6</v>
      </c>
      <c r="D394">
        <v>13000</v>
      </c>
      <c r="E394" s="1">
        <v>43070</v>
      </c>
      <c r="F394" s="1">
        <v>55153.999988425923</v>
      </c>
    </row>
    <row r="395" spans="1:6" x14ac:dyDescent="0.25">
      <c r="A395" s="3" t="s">
        <v>1429</v>
      </c>
      <c r="C395" t="s">
        <v>6</v>
      </c>
      <c r="D395">
        <v>13000</v>
      </c>
      <c r="E395" s="1">
        <v>43070</v>
      </c>
      <c r="F395" s="1">
        <v>55153.999988425923</v>
      </c>
    </row>
    <row r="396" spans="1:6" x14ac:dyDescent="0.25">
      <c r="A396" s="3" t="s">
        <v>1433</v>
      </c>
      <c r="C396" t="s">
        <v>6</v>
      </c>
      <c r="D396">
        <v>13000</v>
      </c>
      <c r="E396" s="1">
        <v>43070</v>
      </c>
      <c r="F396" s="1">
        <v>55153.999988425923</v>
      </c>
    </row>
    <row r="397" spans="1:6" x14ac:dyDescent="0.25">
      <c r="A397" s="3" t="s">
        <v>1437</v>
      </c>
      <c r="C397" t="s">
        <v>6</v>
      </c>
      <c r="D397">
        <v>13000</v>
      </c>
      <c r="E397" s="1">
        <v>43070</v>
      </c>
      <c r="F397" s="1">
        <v>55153.999988425923</v>
      </c>
    </row>
    <row r="398" spans="1:6" x14ac:dyDescent="0.25">
      <c r="A398" s="3" t="s">
        <v>1441</v>
      </c>
      <c r="C398" t="s">
        <v>6</v>
      </c>
      <c r="D398">
        <v>5000</v>
      </c>
      <c r="E398" s="1">
        <v>43070</v>
      </c>
      <c r="F398" s="1">
        <v>55153.999988425923</v>
      </c>
    </row>
    <row r="399" spans="1:6" x14ac:dyDescent="0.25">
      <c r="A399" s="3" t="s">
        <v>1447</v>
      </c>
      <c r="C399" t="s">
        <v>6</v>
      </c>
      <c r="D399">
        <v>10000</v>
      </c>
      <c r="E399" s="1">
        <v>43070</v>
      </c>
      <c r="F399" s="1">
        <v>55153.999988425923</v>
      </c>
    </row>
    <row r="400" spans="1:6" x14ac:dyDescent="0.25">
      <c r="A400" s="3" t="s">
        <v>1450</v>
      </c>
      <c r="C400" t="s">
        <v>6</v>
      </c>
      <c r="D400">
        <v>5000</v>
      </c>
      <c r="E400" s="1">
        <v>43070</v>
      </c>
      <c r="F400" s="1">
        <v>55153.999988425923</v>
      </c>
    </row>
    <row r="401" spans="1:6" x14ac:dyDescent="0.25">
      <c r="A401" s="3" t="s">
        <v>1453</v>
      </c>
      <c r="C401" t="s">
        <v>6</v>
      </c>
      <c r="D401">
        <v>15000</v>
      </c>
      <c r="E401" s="1">
        <v>43070</v>
      </c>
      <c r="F401" s="1">
        <v>55153.999988425923</v>
      </c>
    </row>
    <row r="402" spans="1:6" x14ac:dyDescent="0.25">
      <c r="A402" s="3" t="s">
        <v>1460</v>
      </c>
      <c r="C402" t="s">
        <v>6</v>
      </c>
      <c r="D402">
        <v>13000</v>
      </c>
      <c r="E402" s="1">
        <v>43070</v>
      </c>
      <c r="F402" s="1">
        <v>55153.999988425923</v>
      </c>
    </row>
    <row r="403" spans="1:6" x14ac:dyDescent="0.25">
      <c r="A403" s="3" t="s">
        <v>1463</v>
      </c>
      <c r="C403" t="s">
        <v>6</v>
      </c>
      <c r="D403">
        <v>13000</v>
      </c>
      <c r="E403" s="1">
        <v>43070</v>
      </c>
      <c r="F403" s="1">
        <v>55153.999988425923</v>
      </c>
    </row>
    <row r="404" spans="1:6" x14ac:dyDescent="0.25">
      <c r="A404" s="3" t="s">
        <v>1467</v>
      </c>
      <c r="C404" t="s">
        <v>6</v>
      </c>
      <c r="D404">
        <v>5000</v>
      </c>
      <c r="E404" s="1">
        <v>43070</v>
      </c>
      <c r="F404" s="1">
        <v>55153.999988425923</v>
      </c>
    </row>
    <row r="405" spans="1:6" x14ac:dyDescent="0.25">
      <c r="A405" s="3" t="s">
        <v>1471</v>
      </c>
      <c r="C405" t="s">
        <v>6</v>
      </c>
      <c r="D405">
        <v>17000</v>
      </c>
      <c r="E405" s="1">
        <v>43070</v>
      </c>
      <c r="F405" s="1">
        <v>55153.999988425923</v>
      </c>
    </row>
    <row r="406" spans="1:6" x14ac:dyDescent="0.25">
      <c r="A406" s="3" t="s">
        <v>1475</v>
      </c>
      <c r="C406" t="s">
        <v>6</v>
      </c>
      <c r="D406">
        <v>10000</v>
      </c>
      <c r="E406" s="1">
        <v>43070</v>
      </c>
      <c r="F406" s="1">
        <v>55153.999988425923</v>
      </c>
    </row>
    <row r="407" spans="1:6" x14ac:dyDescent="0.25">
      <c r="A407" s="3" t="s">
        <v>1477</v>
      </c>
      <c r="C407" t="s">
        <v>6</v>
      </c>
      <c r="D407">
        <v>13000</v>
      </c>
      <c r="E407" s="1">
        <v>43070</v>
      </c>
      <c r="F407" s="1">
        <v>55153.999988425923</v>
      </c>
    </row>
    <row r="408" spans="1:6" x14ac:dyDescent="0.25">
      <c r="A408" s="3" t="s">
        <v>1480</v>
      </c>
      <c r="C408" t="s">
        <v>6</v>
      </c>
      <c r="D408">
        <v>28000</v>
      </c>
      <c r="E408" s="1">
        <v>43070</v>
      </c>
      <c r="F408" s="1">
        <v>55153.999988425923</v>
      </c>
    </row>
    <row r="409" spans="1:6" x14ac:dyDescent="0.25">
      <c r="A409" s="3" t="s">
        <v>1483</v>
      </c>
      <c r="C409" t="s">
        <v>6</v>
      </c>
      <c r="D409">
        <v>20000</v>
      </c>
      <c r="E409" s="1">
        <v>43070</v>
      </c>
      <c r="F409" s="1">
        <v>55153.999988425923</v>
      </c>
    </row>
    <row r="410" spans="1:6" x14ac:dyDescent="0.25">
      <c r="A410" s="3" t="s">
        <v>1486</v>
      </c>
      <c r="C410" t="s">
        <v>6</v>
      </c>
      <c r="D410">
        <v>20000</v>
      </c>
      <c r="E410" s="1">
        <v>43070</v>
      </c>
      <c r="F410" s="1">
        <v>55153.999988425923</v>
      </c>
    </row>
    <row r="411" spans="1:6" x14ac:dyDescent="0.25">
      <c r="A411" s="3" t="s">
        <v>1488</v>
      </c>
      <c r="C411" t="s">
        <v>6</v>
      </c>
      <c r="D411">
        <v>10000</v>
      </c>
      <c r="E411" s="1">
        <v>43070</v>
      </c>
      <c r="F411" s="1">
        <v>55153.999988425923</v>
      </c>
    </row>
    <row r="412" spans="1:6" x14ac:dyDescent="0.25">
      <c r="A412" s="3" t="s">
        <v>1491</v>
      </c>
      <c r="C412" t="s">
        <v>6</v>
      </c>
      <c r="D412">
        <v>17000</v>
      </c>
      <c r="E412" s="1">
        <v>43070</v>
      </c>
      <c r="F412" s="1">
        <v>55153.999988425923</v>
      </c>
    </row>
    <row r="413" spans="1:6" x14ac:dyDescent="0.25">
      <c r="A413" s="3" t="s">
        <v>1494</v>
      </c>
      <c r="C413" t="s">
        <v>6</v>
      </c>
      <c r="D413">
        <v>13000</v>
      </c>
      <c r="E413" s="1">
        <v>43070</v>
      </c>
      <c r="F413" s="1">
        <v>55153.999988425923</v>
      </c>
    </row>
    <row r="414" spans="1:6" x14ac:dyDescent="0.25">
      <c r="A414" s="3" t="s">
        <v>1496</v>
      </c>
      <c r="C414" t="s">
        <v>6</v>
      </c>
      <c r="D414">
        <v>7000</v>
      </c>
      <c r="E414" s="1">
        <v>43070</v>
      </c>
      <c r="F414" s="1">
        <v>55153.999988425923</v>
      </c>
    </row>
    <row r="415" spans="1:6" x14ac:dyDescent="0.25">
      <c r="A415" s="3" t="s">
        <v>1498</v>
      </c>
      <c r="C415" t="s">
        <v>6</v>
      </c>
      <c r="D415">
        <v>15000</v>
      </c>
      <c r="E415" s="1">
        <v>43070</v>
      </c>
      <c r="F415" s="1">
        <v>55153.999988425923</v>
      </c>
    </row>
    <row r="416" spans="1:6" x14ac:dyDescent="0.25">
      <c r="A416" s="3" t="s">
        <v>1505</v>
      </c>
      <c r="C416" t="s">
        <v>6</v>
      </c>
      <c r="D416">
        <v>20000</v>
      </c>
      <c r="E416" s="1">
        <v>43070</v>
      </c>
      <c r="F416" s="1">
        <v>55153.999988425923</v>
      </c>
    </row>
    <row r="417" spans="1:6" x14ac:dyDescent="0.25">
      <c r="A417" s="3" t="s">
        <v>1508</v>
      </c>
      <c r="C417" t="s">
        <v>6</v>
      </c>
      <c r="D417">
        <v>10000</v>
      </c>
      <c r="E417" s="1">
        <v>43070</v>
      </c>
      <c r="F417" s="1">
        <v>55153.999988425923</v>
      </c>
    </row>
    <row r="418" spans="1:6" x14ac:dyDescent="0.25">
      <c r="A418" s="3" t="s">
        <v>1518</v>
      </c>
      <c r="C418" t="s">
        <v>6</v>
      </c>
      <c r="D418">
        <v>10000</v>
      </c>
      <c r="E418" s="1">
        <v>43070</v>
      </c>
      <c r="F418" s="1">
        <v>55153.999988425923</v>
      </c>
    </row>
    <row r="419" spans="1:6" x14ac:dyDescent="0.25">
      <c r="A419" s="3" t="s">
        <v>1527</v>
      </c>
      <c r="C419" t="s">
        <v>6</v>
      </c>
      <c r="D419">
        <v>10000</v>
      </c>
      <c r="E419" s="1">
        <v>43070</v>
      </c>
      <c r="F419" s="1">
        <v>55153.999988425923</v>
      </c>
    </row>
    <row r="420" spans="1:6" x14ac:dyDescent="0.25">
      <c r="A420" s="3" t="s">
        <v>1533</v>
      </c>
      <c r="C420" t="s">
        <v>6</v>
      </c>
      <c r="D420">
        <v>10000</v>
      </c>
      <c r="E420" s="1">
        <v>43070</v>
      </c>
      <c r="F420" s="1">
        <v>55153.999988425923</v>
      </c>
    </row>
    <row r="421" spans="1:6" x14ac:dyDescent="0.25">
      <c r="A421" s="3" t="s">
        <v>1537</v>
      </c>
      <c r="C421" t="s">
        <v>6</v>
      </c>
      <c r="D421">
        <v>10000</v>
      </c>
      <c r="E421" s="1">
        <v>43070</v>
      </c>
      <c r="F421" s="1">
        <v>55153.999988425923</v>
      </c>
    </row>
    <row r="422" spans="1:6" x14ac:dyDescent="0.25">
      <c r="A422" s="3" t="s">
        <v>1541</v>
      </c>
      <c r="C422" t="s">
        <v>6</v>
      </c>
      <c r="D422">
        <v>20000</v>
      </c>
      <c r="E422" s="1">
        <v>43070</v>
      </c>
      <c r="F422" s="1">
        <v>55153.999988425923</v>
      </c>
    </row>
    <row r="423" spans="1:6" x14ac:dyDescent="0.25">
      <c r="A423" s="3" t="s">
        <v>1554</v>
      </c>
      <c r="C423" t="s">
        <v>6</v>
      </c>
      <c r="D423">
        <v>10000</v>
      </c>
      <c r="E423" s="1">
        <v>43070</v>
      </c>
      <c r="F423" s="1">
        <v>55153.999988425923</v>
      </c>
    </row>
    <row r="424" spans="1:6" x14ac:dyDescent="0.25">
      <c r="A424" s="3" t="s">
        <v>1558</v>
      </c>
      <c r="C424" t="s">
        <v>6</v>
      </c>
      <c r="D424">
        <v>10000</v>
      </c>
      <c r="E424" s="1">
        <v>43070</v>
      </c>
      <c r="F424" s="1">
        <v>55153.999988425923</v>
      </c>
    </row>
    <row r="425" spans="1:6" x14ac:dyDescent="0.25">
      <c r="A425" s="3" t="s">
        <v>1567</v>
      </c>
      <c r="C425" t="s">
        <v>6</v>
      </c>
      <c r="D425">
        <v>20000</v>
      </c>
      <c r="E425" s="1">
        <v>43070</v>
      </c>
      <c r="F425" s="1">
        <v>55153.999988425923</v>
      </c>
    </row>
    <row r="426" spans="1:6" x14ac:dyDescent="0.25">
      <c r="A426" s="3" t="s">
        <v>1570</v>
      </c>
      <c r="C426" t="s">
        <v>6</v>
      </c>
      <c r="D426">
        <v>20000</v>
      </c>
      <c r="E426" s="1">
        <v>43070</v>
      </c>
      <c r="F426" s="1">
        <v>55153.999988425923</v>
      </c>
    </row>
    <row r="427" spans="1:6" x14ac:dyDescent="0.25">
      <c r="A427" s="3" t="s">
        <v>1574</v>
      </c>
      <c r="C427" t="s">
        <v>6</v>
      </c>
      <c r="D427">
        <v>10000</v>
      </c>
      <c r="E427" s="1">
        <v>43070</v>
      </c>
      <c r="F427" s="1">
        <v>55153.999988425923</v>
      </c>
    </row>
    <row r="428" spans="1:6" x14ac:dyDescent="0.25">
      <c r="A428" s="3" t="s">
        <v>1578</v>
      </c>
      <c r="C428" t="s">
        <v>6</v>
      </c>
      <c r="D428">
        <v>20000</v>
      </c>
      <c r="E428" s="1">
        <v>43070</v>
      </c>
      <c r="F428" s="1">
        <v>55153.999988425923</v>
      </c>
    </row>
    <row r="429" spans="1:6" x14ac:dyDescent="0.25">
      <c r="A429" s="3" t="s">
        <v>1582</v>
      </c>
      <c r="C429" t="s">
        <v>6</v>
      </c>
      <c r="D429">
        <v>20000</v>
      </c>
      <c r="E429" s="1">
        <v>43070</v>
      </c>
      <c r="F429" s="1">
        <v>55153.999988425923</v>
      </c>
    </row>
    <row r="430" spans="1:6" x14ac:dyDescent="0.25">
      <c r="A430" s="3" t="s">
        <v>1586</v>
      </c>
      <c r="C430" t="s">
        <v>6</v>
      </c>
      <c r="D430">
        <v>20000</v>
      </c>
      <c r="E430" s="1">
        <v>43070</v>
      </c>
      <c r="F430" s="1">
        <v>55153.999988425923</v>
      </c>
    </row>
    <row r="431" spans="1:6" x14ac:dyDescent="0.25">
      <c r="A431" s="3" t="s">
        <v>1590</v>
      </c>
      <c r="C431" t="s">
        <v>6</v>
      </c>
      <c r="D431">
        <v>10000</v>
      </c>
      <c r="E431" s="1">
        <v>43070</v>
      </c>
      <c r="F431" s="1">
        <v>55153.999988425923</v>
      </c>
    </row>
    <row r="432" spans="1:6" x14ac:dyDescent="0.25">
      <c r="A432" s="3" t="s">
        <v>1594</v>
      </c>
      <c r="C432" t="s">
        <v>6</v>
      </c>
      <c r="D432">
        <v>10000</v>
      </c>
      <c r="E432" s="1">
        <v>43070</v>
      </c>
      <c r="F432" s="1">
        <v>55153.999988425923</v>
      </c>
    </row>
    <row r="433" spans="1:6" x14ac:dyDescent="0.25">
      <c r="A433" s="3" t="s">
        <v>1598</v>
      </c>
      <c r="C433" t="s">
        <v>6</v>
      </c>
      <c r="D433">
        <v>30000</v>
      </c>
      <c r="E433" s="1">
        <v>43070</v>
      </c>
      <c r="F433" s="1">
        <v>55153.999988425923</v>
      </c>
    </row>
    <row r="434" spans="1:6" x14ac:dyDescent="0.25">
      <c r="A434" s="3" t="s">
        <v>1603</v>
      </c>
      <c r="C434" t="s">
        <v>6</v>
      </c>
      <c r="D434">
        <v>10000</v>
      </c>
      <c r="E434" s="1">
        <v>43070</v>
      </c>
      <c r="F434" s="1">
        <v>55153.999988425923</v>
      </c>
    </row>
    <row r="435" spans="1:6" x14ac:dyDescent="0.25">
      <c r="A435" s="3" t="s">
        <v>1607</v>
      </c>
      <c r="C435" t="s">
        <v>6</v>
      </c>
      <c r="D435">
        <v>20000</v>
      </c>
      <c r="E435" s="1">
        <v>43070</v>
      </c>
      <c r="F435" s="1">
        <v>55153.999988425923</v>
      </c>
    </row>
    <row r="436" spans="1:6" x14ac:dyDescent="0.25">
      <c r="A436" s="3" t="s">
        <v>1611</v>
      </c>
      <c r="C436" t="s">
        <v>6</v>
      </c>
      <c r="D436">
        <v>20000</v>
      </c>
      <c r="E436" s="1">
        <v>43070</v>
      </c>
      <c r="F436" s="1">
        <v>55153.999988425923</v>
      </c>
    </row>
    <row r="437" spans="1:6" x14ac:dyDescent="0.25">
      <c r="A437" s="3" t="s">
        <v>1613</v>
      </c>
      <c r="C437" t="s">
        <v>6</v>
      </c>
      <c r="D437">
        <v>20000</v>
      </c>
      <c r="E437" s="1">
        <v>43070</v>
      </c>
      <c r="F437" s="1">
        <v>55153.999988425923</v>
      </c>
    </row>
    <row r="438" spans="1:6" x14ac:dyDescent="0.25">
      <c r="A438" s="3" t="s">
        <v>1622</v>
      </c>
      <c r="C438" t="s">
        <v>6</v>
      </c>
      <c r="D438">
        <v>20000</v>
      </c>
      <c r="E438" s="1">
        <v>43070</v>
      </c>
      <c r="F438" s="1">
        <v>55153.999988425923</v>
      </c>
    </row>
    <row r="439" spans="1:6" x14ac:dyDescent="0.25">
      <c r="A439" s="3" t="s">
        <v>1626</v>
      </c>
      <c r="C439" t="s">
        <v>6</v>
      </c>
      <c r="D439">
        <v>40000</v>
      </c>
      <c r="E439" s="1">
        <v>43070</v>
      </c>
      <c r="F439" s="1">
        <v>55153.999988425923</v>
      </c>
    </row>
    <row r="440" spans="1:6" x14ac:dyDescent="0.25">
      <c r="A440" s="3" t="s">
        <v>1630</v>
      </c>
      <c r="C440" t="s">
        <v>6</v>
      </c>
      <c r="D440">
        <v>50000</v>
      </c>
      <c r="E440" s="1">
        <v>43070</v>
      </c>
      <c r="F440" s="1">
        <v>55153.999988425923</v>
      </c>
    </row>
    <row r="441" spans="1:6" x14ac:dyDescent="0.25">
      <c r="A441" s="3" t="s">
        <v>1633</v>
      </c>
      <c r="C441" t="s">
        <v>6</v>
      </c>
      <c r="D441">
        <v>50000</v>
      </c>
      <c r="E441" s="1">
        <v>43070</v>
      </c>
      <c r="F441" s="1">
        <v>55153.999988425923</v>
      </c>
    </row>
    <row r="442" spans="1:6" x14ac:dyDescent="0.25">
      <c r="A442" s="3" t="s">
        <v>1635</v>
      </c>
      <c r="C442" t="s">
        <v>6</v>
      </c>
      <c r="D442">
        <v>300000</v>
      </c>
      <c r="E442" s="1">
        <v>43070</v>
      </c>
      <c r="F442" s="1">
        <v>55153.999988425923</v>
      </c>
    </row>
    <row r="443" spans="1:6" x14ac:dyDescent="0.25">
      <c r="A443" s="3" t="s">
        <v>1638</v>
      </c>
      <c r="C443" t="s">
        <v>6</v>
      </c>
      <c r="D443">
        <v>50000</v>
      </c>
      <c r="E443" s="1">
        <v>43070</v>
      </c>
      <c r="F443" s="1">
        <v>55153.999988425923</v>
      </c>
    </row>
    <row r="444" spans="1:6" x14ac:dyDescent="0.25">
      <c r="A444" s="3" t="s">
        <v>1643</v>
      </c>
      <c r="C444" t="s">
        <v>6</v>
      </c>
      <c r="D444">
        <v>50000</v>
      </c>
      <c r="E444" s="1">
        <v>43070</v>
      </c>
      <c r="F444" s="1">
        <v>55153.999988425923</v>
      </c>
    </row>
    <row r="445" spans="1:6" x14ac:dyDescent="0.25">
      <c r="A445" s="3" t="s">
        <v>1648</v>
      </c>
      <c r="C445" t="s">
        <v>6</v>
      </c>
      <c r="D445">
        <v>50000</v>
      </c>
      <c r="E445" s="1">
        <v>43070</v>
      </c>
      <c r="F445" s="1">
        <v>55153.999988425923</v>
      </c>
    </row>
    <row r="446" spans="1:6" x14ac:dyDescent="0.25">
      <c r="A446" s="3" t="s">
        <v>1651</v>
      </c>
      <c r="C446" t="s">
        <v>6</v>
      </c>
      <c r="D446">
        <v>50000</v>
      </c>
      <c r="E446" s="1">
        <v>43070</v>
      </c>
      <c r="F446" s="1">
        <v>55153.999988425923</v>
      </c>
    </row>
    <row r="447" spans="1:6" x14ac:dyDescent="0.25">
      <c r="A447" s="3" t="s">
        <v>1653</v>
      </c>
      <c r="C447" t="s">
        <v>6</v>
      </c>
      <c r="D447">
        <v>50000</v>
      </c>
      <c r="E447" s="1">
        <v>43070</v>
      </c>
      <c r="F447" s="1">
        <v>55153.999988425923</v>
      </c>
    </row>
    <row r="448" spans="1:6" x14ac:dyDescent="0.25">
      <c r="A448" s="3" t="s">
        <v>1657</v>
      </c>
      <c r="C448" t="s">
        <v>6</v>
      </c>
      <c r="D448">
        <v>50000</v>
      </c>
      <c r="E448" s="1">
        <v>43070</v>
      </c>
      <c r="F448" s="1">
        <v>55153.999988425923</v>
      </c>
    </row>
    <row r="449" spans="1:6" x14ac:dyDescent="0.25">
      <c r="A449" s="3" t="s">
        <v>1660</v>
      </c>
      <c r="C449" t="s">
        <v>6</v>
      </c>
      <c r="D449">
        <v>50000</v>
      </c>
      <c r="E449" s="1">
        <v>43070</v>
      </c>
      <c r="F449" s="1">
        <v>55153.999988425923</v>
      </c>
    </row>
    <row r="450" spans="1:6" x14ac:dyDescent="0.25">
      <c r="A450" s="3" t="s">
        <v>1664</v>
      </c>
      <c r="C450" t="s">
        <v>6</v>
      </c>
      <c r="D450">
        <v>50000</v>
      </c>
      <c r="E450" s="1">
        <v>43070</v>
      </c>
      <c r="F450" s="1">
        <v>55153.999988425923</v>
      </c>
    </row>
    <row r="451" spans="1:6" x14ac:dyDescent="0.25">
      <c r="A451" s="3" t="s">
        <v>1666</v>
      </c>
      <c r="C451" t="s">
        <v>6</v>
      </c>
      <c r="D451">
        <v>50000</v>
      </c>
      <c r="E451" s="1">
        <v>43070</v>
      </c>
      <c r="F451" s="1">
        <v>55153.999988425923</v>
      </c>
    </row>
    <row r="452" spans="1:6" x14ac:dyDescent="0.25">
      <c r="A452" s="3" t="s">
        <v>1670</v>
      </c>
      <c r="C452" t="s">
        <v>6</v>
      </c>
      <c r="D452">
        <v>50000</v>
      </c>
      <c r="E452" s="1">
        <v>43070</v>
      </c>
      <c r="F452" s="1">
        <v>55153.999988425923</v>
      </c>
    </row>
    <row r="453" spans="1:6" x14ac:dyDescent="0.25">
      <c r="A453" s="3" t="s">
        <v>1674</v>
      </c>
      <c r="C453" t="s">
        <v>6</v>
      </c>
      <c r="D453">
        <v>50000</v>
      </c>
      <c r="E453" s="1">
        <v>43070</v>
      </c>
      <c r="F453" s="1">
        <v>55153.999988425923</v>
      </c>
    </row>
    <row r="454" spans="1:6" x14ac:dyDescent="0.25">
      <c r="A454" s="3" t="s">
        <v>1676</v>
      </c>
      <c r="C454" t="s">
        <v>6</v>
      </c>
      <c r="D454">
        <v>50000</v>
      </c>
      <c r="E454" s="1">
        <v>43070</v>
      </c>
      <c r="F454" s="1">
        <v>55153.999988425923</v>
      </c>
    </row>
    <row r="455" spans="1:6" x14ac:dyDescent="0.25">
      <c r="A455" s="3" t="s">
        <v>1679</v>
      </c>
      <c r="C455" t="s">
        <v>6</v>
      </c>
      <c r="D455">
        <v>50000</v>
      </c>
      <c r="E455" s="1">
        <v>43070</v>
      </c>
      <c r="F455" s="1">
        <v>55153.999988425923</v>
      </c>
    </row>
    <row r="456" spans="1:6" x14ac:dyDescent="0.25">
      <c r="A456" s="3" t="s">
        <v>1683</v>
      </c>
      <c r="C456" t="s">
        <v>6</v>
      </c>
      <c r="D456">
        <v>50000</v>
      </c>
      <c r="E456" s="1">
        <v>43070</v>
      </c>
      <c r="F456" s="1">
        <v>55153.999988425923</v>
      </c>
    </row>
    <row r="457" spans="1:6" x14ac:dyDescent="0.25">
      <c r="A457" s="3" t="s">
        <v>1689</v>
      </c>
      <c r="C457" t="s">
        <v>6</v>
      </c>
      <c r="D457">
        <v>20000</v>
      </c>
      <c r="E457" s="1">
        <v>43070</v>
      </c>
      <c r="F457" s="1">
        <v>55153.999988425923</v>
      </c>
    </row>
    <row r="458" spans="1:6" x14ac:dyDescent="0.25">
      <c r="A458" s="3" t="s">
        <v>1696</v>
      </c>
      <c r="C458" t="s">
        <v>6</v>
      </c>
      <c r="D458">
        <v>50000</v>
      </c>
      <c r="E458" s="1">
        <v>43070</v>
      </c>
      <c r="F458" s="1">
        <v>55153.999988425923</v>
      </c>
    </row>
    <row r="459" spans="1:6" x14ac:dyDescent="0.25">
      <c r="A459" s="3" t="s">
        <v>1700</v>
      </c>
      <c r="C459" t="s">
        <v>6</v>
      </c>
      <c r="D459">
        <v>40000</v>
      </c>
      <c r="E459" s="1">
        <v>43070</v>
      </c>
      <c r="F459" s="1">
        <v>55153.999988425923</v>
      </c>
    </row>
    <row r="460" spans="1:6" x14ac:dyDescent="0.25">
      <c r="A460" s="3" t="s">
        <v>1706</v>
      </c>
      <c r="C460" t="s">
        <v>6</v>
      </c>
      <c r="D460">
        <v>20000</v>
      </c>
      <c r="E460" s="1">
        <v>43070</v>
      </c>
      <c r="F460" s="1">
        <v>55153.999988425923</v>
      </c>
    </row>
    <row r="461" spans="1:6" x14ac:dyDescent="0.25">
      <c r="A461" s="3" t="s">
        <v>1709</v>
      </c>
      <c r="C461" t="s">
        <v>6</v>
      </c>
      <c r="D461">
        <v>10000</v>
      </c>
      <c r="E461" s="1">
        <v>43070</v>
      </c>
      <c r="F461" s="1">
        <v>55153.999988425923</v>
      </c>
    </row>
    <row r="462" spans="1:6" x14ac:dyDescent="0.25">
      <c r="A462" s="3" t="s">
        <v>1713</v>
      </c>
      <c r="C462" t="s">
        <v>6</v>
      </c>
      <c r="D462">
        <v>5000</v>
      </c>
      <c r="E462" s="1">
        <v>43070</v>
      </c>
      <c r="F462" s="1">
        <v>55153.999988425923</v>
      </c>
    </row>
    <row r="463" spans="1:6" x14ac:dyDescent="0.25">
      <c r="A463" s="3" t="s">
        <v>1715</v>
      </c>
      <c r="C463" t="s">
        <v>6</v>
      </c>
      <c r="D463">
        <v>10000</v>
      </c>
      <c r="E463" s="1">
        <v>43070</v>
      </c>
      <c r="F463" s="1">
        <v>55153.999988425923</v>
      </c>
    </row>
    <row r="464" spans="1:6" x14ac:dyDescent="0.25">
      <c r="A464" s="3" t="s">
        <v>1718</v>
      </c>
      <c r="C464" t="s">
        <v>6</v>
      </c>
      <c r="D464">
        <v>10000</v>
      </c>
      <c r="E464" s="1">
        <v>43070</v>
      </c>
      <c r="F464" s="1">
        <v>55153.999988425923</v>
      </c>
    </row>
    <row r="465" spans="1:6" x14ac:dyDescent="0.25">
      <c r="A465" s="3" t="s">
        <v>1722</v>
      </c>
      <c r="C465" t="s">
        <v>6</v>
      </c>
      <c r="D465">
        <v>5000</v>
      </c>
      <c r="E465" s="1">
        <v>43070</v>
      </c>
      <c r="F465" s="1">
        <v>55153.999988425923</v>
      </c>
    </row>
    <row r="466" spans="1:6" x14ac:dyDescent="0.25">
      <c r="A466" s="3" t="s">
        <v>1724</v>
      </c>
      <c r="C466" t="s">
        <v>6</v>
      </c>
      <c r="D466">
        <v>10000</v>
      </c>
      <c r="E466" s="1">
        <v>43070</v>
      </c>
      <c r="F466" s="1">
        <v>55153.999988425923</v>
      </c>
    </row>
    <row r="467" spans="1:6" x14ac:dyDescent="0.25">
      <c r="A467" s="3" t="s">
        <v>1728</v>
      </c>
      <c r="C467" t="s">
        <v>6</v>
      </c>
      <c r="D467">
        <v>5000</v>
      </c>
      <c r="E467" s="1">
        <v>43070</v>
      </c>
      <c r="F467" s="1">
        <v>55153.999988425923</v>
      </c>
    </row>
    <row r="468" spans="1:6" x14ac:dyDescent="0.25">
      <c r="A468" s="3" t="s">
        <v>1732</v>
      </c>
      <c r="C468" t="s">
        <v>6</v>
      </c>
      <c r="D468">
        <v>20000</v>
      </c>
      <c r="E468" s="1">
        <v>43070</v>
      </c>
      <c r="F468" s="1">
        <v>55153.999988425923</v>
      </c>
    </row>
    <row r="469" spans="1:6" x14ac:dyDescent="0.25">
      <c r="A469" s="3" t="s">
        <v>1736</v>
      </c>
      <c r="C469" t="s">
        <v>6</v>
      </c>
      <c r="D469">
        <v>10000</v>
      </c>
      <c r="E469" s="1">
        <v>43070</v>
      </c>
      <c r="F469" s="1">
        <v>55153.999988425923</v>
      </c>
    </row>
    <row r="470" spans="1:6" x14ac:dyDescent="0.25">
      <c r="A470" s="3" t="s">
        <v>1740</v>
      </c>
      <c r="C470" t="s">
        <v>6</v>
      </c>
      <c r="D470">
        <v>10000</v>
      </c>
      <c r="E470" s="1">
        <v>43070</v>
      </c>
      <c r="F470" s="1">
        <v>55153.999988425923</v>
      </c>
    </row>
    <row r="471" spans="1:6" x14ac:dyDescent="0.25">
      <c r="A471" s="3" t="s">
        <v>1744</v>
      </c>
      <c r="C471" t="s">
        <v>6</v>
      </c>
      <c r="D471">
        <v>10000</v>
      </c>
      <c r="E471" s="1">
        <v>43070</v>
      </c>
      <c r="F471" s="1">
        <v>55153.999988425923</v>
      </c>
    </row>
    <row r="472" spans="1:6" x14ac:dyDescent="0.25">
      <c r="A472" s="3" t="s">
        <v>1749</v>
      </c>
      <c r="C472" t="s">
        <v>6</v>
      </c>
      <c r="D472">
        <v>5000</v>
      </c>
      <c r="E472" s="1">
        <v>43070</v>
      </c>
      <c r="F472" s="1">
        <v>55153.999988425923</v>
      </c>
    </row>
    <row r="473" spans="1:6" x14ac:dyDescent="0.25">
      <c r="A473" s="3" t="s">
        <v>1754</v>
      </c>
      <c r="C473" t="s">
        <v>6</v>
      </c>
      <c r="D473">
        <v>5000</v>
      </c>
      <c r="E473" s="1">
        <v>43070</v>
      </c>
      <c r="F473" s="1">
        <v>55153.999988425923</v>
      </c>
    </row>
    <row r="474" spans="1:6" x14ac:dyDescent="0.25">
      <c r="A474" s="3" t="s">
        <v>1759</v>
      </c>
      <c r="C474" t="s">
        <v>6</v>
      </c>
      <c r="D474">
        <v>5000</v>
      </c>
      <c r="E474" s="1">
        <v>43070</v>
      </c>
      <c r="F474" s="1">
        <v>55153.999988425923</v>
      </c>
    </row>
    <row r="475" spans="1:6" x14ac:dyDescent="0.25">
      <c r="A475" s="3" t="s">
        <v>1761</v>
      </c>
      <c r="C475" t="s">
        <v>6</v>
      </c>
      <c r="D475">
        <v>10000</v>
      </c>
      <c r="E475" s="1">
        <v>43070</v>
      </c>
      <c r="F475" s="1">
        <v>55153.999988425923</v>
      </c>
    </row>
    <row r="476" spans="1:6" x14ac:dyDescent="0.25">
      <c r="A476" s="3" t="s">
        <v>1764</v>
      </c>
      <c r="C476" t="s">
        <v>6</v>
      </c>
      <c r="D476">
        <v>20000</v>
      </c>
      <c r="E476" s="1">
        <v>43070</v>
      </c>
      <c r="F476" s="1">
        <v>55153.999988425923</v>
      </c>
    </row>
    <row r="477" spans="1:6" x14ac:dyDescent="0.25">
      <c r="A477" s="3" t="s">
        <v>1766</v>
      </c>
      <c r="C477" t="s">
        <v>6</v>
      </c>
      <c r="D477">
        <v>10000</v>
      </c>
      <c r="E477" s="1">
        <v>43070</v>
      </c>
      <c r="F477" s="1">
        <v>55153.999988425923</v>
      </c>
    </row>
    <row r="478" spans="1:6" x14ac:dyDescent="0.25">
      <c r="A478" s="3" t="s">
        <v>1768</v>
      </c>
      <c r="C478" t="s">
        <v>6</v>
      </c>
      <c r="D478">
        <v>5000</v>
      </c>
      <c r="E478" s="1">
        <v>43070</v>
      </c>
      <c r="F478" s="1">
        <v>55153.999988425923</v>
      </c>
    </row>
    <row r="479" spans="1:6" x14ac:dyDescent="0.25">
      <c r="A479" s="3" t="s">
        <v>1771</v>
      </c>
      <c r="C479" t="s">
        <v>6</v>
      </c>
      <c r="D479">
        <v>10000</v>
      </c>
      <c r="E479" s="1">
        <v>43070</v>
      </c>
      <c r="F479" s="1">
        <v>55153.999988425923</v>
      </c>
    </row>
    <row r="480" spans="1:6" x14ac:dyDescent="0.25">
      <c r="A480" s="3" t="s">
        <v>1773</v>
      </c>
      <c r="C480" t="s">
        <v>6</v>
      </c>
      <c r="D480">
        <v>10000</v>
      </c>
      <c r="E480" s="1">
        <v>43070</v>
      </c>
      <c r="F480" s="1">
        <v>55153.999988425923</v>
      </c>
    </row>
    <row r="481" spans="1:6" x14ac:dyDescent="0.25">
      <c r="A481" s="3" t="s">
        <v>1776</v>
      </c>
      <c r="C481" t="s">
        <v>6</v>
      </c>
      <c r="D481">
        <v>10000</v>
      </c>
      <c r="E481" s="1">
        <v>43070</v>
      </c>
      <c r="F481" s="1">
        <v>55153.999988425923</v>
      </c>
    </row>
    <row r="482" spans="1:6" x14ac:dyDescent="0.25">
      <c r="A482" s="3" t="s">
        <v>1778</v>
      </c>
      <c r="C482" t="s">
        <v>6</v>
      </c>
      <c r="D482">
        <v>5000</v>
      </c>
      <c r="E482" s="1">
        <v>43070</v>
      </c>
      <c r="F482" s="1">
        <v>55153.999988425923</v>
      </c>
    </row>
    <row r="483" spans="1:6" x14ac:dyDescent="0.25">
      <c r="A483" s="3" t="s">
        <v>1791</v>
      </c>
      <c r="C483" t="s">
        <v>6</v>
      </c>
      <c r="D483">
        <v>20000</v>
      </c>
      <c r="E483" s="1">
        <v>43070</v>
      </c>
      <c r="F483" s="1">
        <v>55153.999988425923</v>
      </c>
    </row>
    <row r="484" spans="1:6" x14ac:dyDescent="0.25">
      <c r="A484" s="3" t="s">
        <v>1793</v>
      </c>
      <c r="C484" t="s">
        <v>6</v>
      </c>
      <c r="D484">
        <v>20000</v>
      </c>
      <c r="E484" s="1">
        <v>43070</v>
      </c>
      <c r="F484" s="1">
        <v>55153.999988425923</v>
      </c>
    </row>
    <row r="485" spans="1:6" x14ac:dyDescent="0.25">
      <c r="A485" s="3" t="s">
        <v>1800</v>
      </c>
      <c r="C485" t="s">
        <v>6</v>
      </c>
      <c r="D485">
        <v>20000</v>
      </c>
      <c r="E485" s="1">
        <v>43070</v>
      </c>
      <c r="F485" s="1">
        <v>55153.999988425923</v>
      </c>
    </row>
    <row r="486" spans="1:6" x14ac:dyDescent="0.25">
      <c r="A486" s="3">
        <v>4924</v>
      </c>
      <c r="C486" t="s">
        <v>6</v>
      </c>
      <c r="D486">
        <v>10000</v>
      </c>
      <c r="E486" s="1">
        <v>43070</v>
      </c>
      <c r="F486" s="1">
        <v>55153.999988425923</v>
      </c>
    </row>
    <row r="487" spans="1:6" x14ac:dyDescent="0.25">
      <c r="A487" s="3">
        <v>4925</v>
      </c>
      <c r="C487" t="s">
        <v>6</v>
      </c>
      <c r="D487">
        <v>10000</v>
      </c>
      <c r="E487" s="1">
        <v>43070</v>
      </c>
      <c r="F487" s="1">
        <v>55153.999988425923</v>
      </c>
    </row>
    <row r="488" spans="1:6" x14ac:dyDescent="0.25">
      <c r="A488" s="3">
        <v>4926</v>
      </c>
      <c r="C488" t="s">
        <v>6</v>
      </c>
      <c r="D488">
        <v>10000</v>
      </c>
      <c r="E488" s="1">
        <v>43070</v>
      </c>
      <c r="F488" s="1">
        <v>55153.999988425923</v>
      </c>
    </row>
    <row r="489" spans="1:6" x14ac:dyDescent="0.25">
      <c r="A489" s="3" t="s">
        <v>1838</v>
      </c>
      <c r="C489" t="s">
        <v>6</v>
      </c>
      <c r="D489">
        <v>5000</v>
      </c>
      <c r="E489" s="1">
        <v>43070</v>
      </c>
      <c r="F489" s="1">
        <v>55153.999988425923</v>
      </c>
    </row>
    <row r="490" spans="1:6" x14ac:dyDescent="0.25">
      <c r="A490" s="3" t="s">
        <v>1843</v>
      </c>
      <c r="C490" t="s">
        <v>6</v>
      </c>
      <c r="D490">
        <v>15000</v>
      </c>
      <c r="E490" s="1">
        <v>43070</v>
      </c>
      <c r="F490" s="1">
        <v>55153.999988425923</v>
      </c>
    </row>
    <row r="491" spans="1:6" x14ac:dyDescent="0.25">
      <c r="A491" s="3" t="s">
        <v>1849</v>
      </c>
      <c r="C491" t="s">
        <v>6</v>
      </c>
      <c r="D491">
        <v>20000</v>
      </c>
      <c r="E491" s="1">
        <v>43070</v>
      </c>
      <c r="F491" s="1">
        <v>55153.999988425923</v>
      </c>
    </row>
    <row r="492" spans="1:6" x14ac:dyDescent="0.25">
      <c r="A492" s="3" t="s">
        <v>1857</v>
      </c>
      <c r="C492" t="s">
        <v>6</v>
      </c>
      <c r="D492">
        <v>5000</v>
      </c>
      <c r="E492" s="1">
        <v>43070</v>
      </c>
      <c r="F492" s="1">
        <v>55153.999988425923</v>
      </c>
    </row>
    <row r="493" spans="1:6" x14ac:dyDescent="0.25">
      <c r="A493" s="3" t="s">
        <v>1860</v>
      </c>
      <c r="C493" t="s">
        <v>6</v>
      </c>
      <c r="D493">
        <v>10000</v>
      </c>
      <c r="E493" s="1">
        <v>43070</v>
      </c>
      <c r="F493" s="1">
        <v>55153.999988425923</v>
      </c>
    </row>
    <row r="494" spans="1:6" x14ac:dyDescent="0.25">
      <c r="A494" s="3" t="s">
        <v>1868</v>
      </c>
      <c r="C494" t="s">
        <v>6</v>
      </c>
      <c r="D494">
        <v>5000</v>
      </c>
      <c r="E494" s="1">
        <v>43070</v>
      </c>
      <c r="F494" s="1">
        <v>55153.999988425923</v>
      </c>
    </row>
    <row r="495" spans="1:6" x14ac:dyDescent="0.25">
      <c r="A495" s="3" t="s">
        <v>1873</v>
      </c>
      <c r="C495" t="s">
        <v>6</v>
      </c>
      <c r="D495">
        <v>15000</v>
      </c>
      <c r="E495" s="1">
        <v>43070</v>
      </c>
      <c r="F495" s="1">
        <v>55153.999988425923</v>
      </c>
    </row>
    <row r="496" spans="1:6" x14ac:dyDescent="0.25">
      <c r="A496" s="3" t="s">
        <v>1890</v>
      </c>
      <c r="C496" t="s">
        <v>6</v>
      </c>
      <c r="D496">
        <v>17000</v>
      </c>
      <c r="E496" s="1">
        <v>43070</v>
      </c>
      <c r="F496" s="1">
        <v>55153.999988425923</v>
      </c>
    </row>
    <row r="497" spans="1:6" x14ac:dyDescent="0.25">
      <c r="A497" s="3" t="s">
        <v>1895</v>
      </c>
      <c r="C497" t="s">
        <v>6</v>
      </c>
      <c r="D497">
        <v>7000</v>
      </c>
      <c r="E497" s="1">
        <v>43070</v>
      </c>
      <c r="F497" s="1">
        <v>55153.999988425923</v>
      </c>
    </row>
    <row r="498" spans="1:6" x14ac:dyDescent="0.25">
      <c r="A498" s="3" t="s">
        <v>1914</v>
      </c>
      <c r="C498" t="s">
        <v>6</v>
      </c>
      <c r="D498">
        <v>10000</v>
      </c>
      <c r="E498" s="1">
        <v>43070</v>
      </c>
      <c r="F498" s="1">
        <v>55153.999988425923</v>
      </c>
    </row>
    <row r="499" spans="1:6" x14ac:dyDescent="0.25">
      <c r="A499" s="3" t="s">
        <v>1926</v>
      </c>
      <c r="C499" t="s">
        <v>6</v>
      </c>
      <c r="D499">
        <v>7000</v>
      </c>
      <c r="E499" s="1">
        <v>43070</v>
      </c>
      <c r="F499" s="1">
        <v>55153.999988425923</v>
      </c>
    </row>
    <row r="500" spans="1:6" x14ac:dyDescent="0.25">
      <c r="A500" s="3" t="s">
        <v>1937</v>
      </c>
      <c r="C500" t="s">
        <v>6</v>
      </c>
      <c r="D500">
        <v>20000</v>
      </c>
      <c r="E500" s="1">
        <v>43070</v>
      </c>
      <c r="F500" s="1">
        <v>55153.999988425923</v>
      </c>
    </row>
    <row r="501" spans="1:6" x14ac:dyDescent="0.25">
      <c r="A501" s="3" t="s">
        <v>1943</v>
      </c>
      <c r="C501" t="s">
        <v>6</v>
      </c>
      <c r="D501">
        <v>10000</v>
      </c>
      <c r="E501" s="1">
        <v>43070</v>
      </c>
      <c r="F501" s="1">
        <v>55153.999988425923</v>
      </c>
    </row>
    <row r="502" spans="1:6" x14ac:dyDescent="0.25">
      <c r="A502" s="3" t="s">
        <v>1947</v>
      </c>
      <c r="C502" t="s">
        <v>6</v>
      </c>
      <c r="D502">
        <v>20000</v>
      </c>
      <c r="E502" s="1">
        <v>43070</v>
      </c>
      <c r="F502" s="1">
        <v>55153.999988425923</v>
      </c>
    </row>
    <row r="503" spans="1:6" x14ac:dyDescent="0.25">
      <c r="A503" s="3" t="s">
        <v>1952</v>
      </c>
      <c r="C503" t="s">
        <v>6</v>
      </c>
      <c r="D503">
        <v>20000</v>
      </c>
      <c r="E503" s="1">
        <v>43070</v>
      </c>
      <c r="F503" s="1">
        <v>55153.999988425923</v>
      </c>
    </row>
    <row r="504" spans="1:6" x14ac:dyDescent="0.25">
      <c r="A504" s="3" t="s">
        <v>1956</v>
      </c>
      <c r="C504" t="s">
        <v>6</v>
      </c>
      <c r="D504">
        <v>15000</v>
      </c>
      <c r="E504" s="1">
        <v>43070</v>
      </c>
      <c r="F504" s="1">
        <v>55153.999988425923</v>
      </c>
    </row>
    <row r="505" spans="1:6" x14ac:dyDescent="0.25">
      <c r="A505" s="3" t="s">
        <v>1961</v>
      </c>
      <c r="C505" t="s">
        <v>6</v>
      </c>
      <c r="D505">
        <v>10000</v>
      </c>
      <c r="E505" s="1">
        <v>43070</v>
      </c>
      <c r="F505" s="1">
        <v>55153.999988425923</v>
      </c>
    </row>
    <row r="506" spans="1:6" x14ac:dyDescent="0.25">
      <c r="A506" s="3" t="s">
        <v>1964</v>
      </c>
      <c r="C506" t="s">
        <v>6</v>
      </c>
      <c r="D506">
        <v>30000</v>
      </c>
      <c r="E506" s="1">
        <v>43070</v>
      </c>
      <c r="F506" s="1">
        <v>55153.999988425923</v>
      </c>
    </row>
    <row r="507" spans="1:6" x14ac:dyDescent="0.25">
      <c r="A507" s="3" t="s">
        <v>1967</v>
      </c>
      <c r="C507" t="s">
        <v>6</v>
      </c>
      <c r="D507">
        <v>20000</v>
      </c>
      <c r="E507" s="1">
        <v>43070</v>
      </c>
      <c r="F507" s="1">
        <v>55153.999988425923</v>
      </c>
    </row>
    <row r="508" spans="1:6" x14ac:dyDescent="0.25">
      <c r="A508" s="3" t="s">
        <v>1970</v>
      </c>
      <c r="C508" t="s">
        <v>6</v>
      </c>
      <c r="D508">
        <v>30000</v>
      </c>
      <c r="E508" s="1">
        <v>43070</v>
      </c>
      <c r="F508" s="1">
        <v>55153.999988425923</v>
      </c>
    </row>
    <row r="509" spans="1:6" x14ac:dyDescent="0.25">
      <c r="A509" s="3" t="s">
        <v>1988</v>
      </c>
      <c r="C509" t="s">
        <v>6</v>
      </c>
      <c r="D509">
        <v>10000</v>
      </c>
      <c r="E509" s="1">
        <v>43070</v>
      </c>
      <c r="F509" s="1">
        <v>55153.999988425923</v>
      </c>
    </row>
    <row r="510" spans="1:6" x14ac:dyDescent="0.25">
      <c r="A510" s="3" t="s">
        <v>2005</v>
      </c>
      <c r="C510" t="s">
        <v>6</v>
      </c>
      <c r="D510">
        <v>10000</v>
      </c>
      <c r="E510" s="1">
        <v>43070</v>
      </c>
      <c r="F510" s="1">
        <v>55153.999988425923</v>
      </c>
    </row>
    <row r="511" spans="1:6" x14ac:dyDescent="0.25">
      <c r="A511" s="3" t="s">
        <v>2011</v>
      </c>
      <c r="C511" t="s">
        <v>6</v>
      </c>
      <c r="D511">
        <v>5000</v>
      </c>
      <c r="E511" s="1">
        <v>43070</v>
      </c>
      <c r="F511" s="1">
        <v>55153.999988425923</v>
      </c>
    </row>
    <row r="512" spans="1:6" x14ac:dyDescent="0.25">
      <c r="A512" s="3" t="s">
        <v>2014</v>
      </c>
      <c r="C512" t="s">
        <v>6</v>
      </c>
      <c r="D512">
        <v>10000</v>
      </c>
      <c r="E512" s="1">
        <v>43070</v>
      </c>
      <c r="F512" s="1">
        <v>55153.999988425923</v>
      </c>
    </row>
    <row r="513" spans="1:6" x14ac:dyDescent="0.25">
      <c r="A513" s="3" t="s">
        <v>2017</v>
      </c>
      <c r="C513" t="s">
        <v>6</v>
      </c>
      <c r="D513">
        <v>10000</v>
      </c>
      <c r="E513" s="1">
        <v>43070</v>
      </c>
      <c r="F513" s="1">
        <v>55153.999988425923</v>
      </c>
    </row>
    <row r="514" spans="1:6" x14ac:dyDescent="0.25">
      <c r="A514" s="3" t="s">
        <v>2020</v>
      </c>
      <c r="C514" t="s">
        <v>6</v>
      </c>
      <c r="D514">
        <v>5000</v>
      </c>
      <c r="E514" s="1">
        <v>43070</v>
      </c>
      <c r="F514" s="1">
        <v>55153.999988425923</v>
      </c>
    </row>
    <row r="515" spans="1:6" x14ac:dyDescent="0.25">
      <c r="A515" s="3" t="s">
        <v>2023</v>
      </c>
      <c r="C515" t="s">
        <v>6</v>
      </c>
      <c r="D515">
        <v>5000</v>
      </c>
      <c r="E515" s="1">
        <v>43070</v>
      </c>
      <c r="F515" s="1">
        <v>55153.999988425923</v>
      </c>
    </row>
    <row r="516" spans="1:6" x14ac:dyDescent="0.25">
      <c r="A516" s="3" t="s">
        <v>2025</v>
      </c>
      <c r="C516" t="s">
        <v>6</v>
      </c>
      <c r="D516">
        <v>5000</v>
      </c>
      <c r="E516" s="1">
        <v>43070</v>
      </c>
      <c r="F516" s="1">
        <v>55153.999988425923</v>
      </c>
    </row>
    <row r="517" spans="1:6" x14ac:dyDescent="0.25">
      <c r="A517" s="3" t="s">
        <v>2029</v>
      </c>
      <c r="C517" t="s">
        <v>6</v>
      </c>
      <c r="D517">
        <v>10000</v>
      </c>
      <c r="E517" s="1">
        <v>43070</v>
      </c>
      <c r="F517" s="1">
        <v>55153.999988425923</v>
      </c>
    </row>
    <row r="518" spans="1:6" x14ac:dyDescent="0.25">
      <c r="A518" s="3" t="s">
        <v>2044</v>
      </c>
      <c r="C518" t="s">
        <v>6</v>
      </c>
      <c r="D518">
        <v>20000</v>
      </c>
      <c r="E518" s="1">
        <v>43070</v>
      </c>
      <c r="F518" s="1">
        <v>55153.999988425923</v>
      </c>
    </row>
    <row r="519" spans="1:6" x14ac:dyDescent="0.25">
      <c r="A519" s="3" t="s">
        <v>2047</v>
      </c>
      <c r="C519" t="s">
        <v>6</v>
      </c>
      <c r="D519">
        <v>10000</v>
      </c>
      <c r="E519" s="1">
        <v>43070</v>
      </c>
      <c r="F519" s="1">
        <v>55153.999988425923</v>
      </c>
    </row>
    <row r="520" spans="1:6" x14ac:dyDescent="0.25">
      <c r="A520" s="3" t="s">
        <v>2055</v>
      </c>
      <c r="C520" t="s">
        <v>6</v>
      </c>
      <c r="D520">
        <v>15000</v>
      </c>
      <c r="E520" s="1">
        <v>43070</v>
      </c>
      <c r="F520" s="1">
        <v>55153.999988425923</v>
      </c>
    </row>
    <row r="521" spans="1:6" x14ac:dyDescent="0.25">
      <c r="A521" s="3" t="s">
        <v>2058</v>
      </c>
      <c r="C521" t="s">
        <v>6</v>
      </c>
      <c r="D521">
        <v>15000</v>
      </c>
      <c r="E521" s="1">
        <v>43070</v>
      </c>
      <c r="F521" s="1">
        <v>55153.999988425923</v>
      </c>
    </row>
    <row r="522" spans="1:6" x14ac:dyDescent="0.25">
      <c r="A522" s="3" t="s">
        <v>2060</v>
      </c>
      <c r="C522" t="s">
        <v>6</v>
      </c>
      <c r="D522">
        <v>17000</v>
      </c>
      <c r="E522" s="1">
        <v>43070</v>
      </c>
      <c r="F522" s="1">
        <v>55153.999988425923</v>
      </c>
    </row>
    <row r="523" spans="1:6" x14ac:dyDescent="0.25">
      <c r="A523" s="3" t="s">
        <v>2065</v>
      </c>
      <c r="C523" t="s">
        <v>6</v>
      </c>
      <c r="D523">
        <v>12000</v>
      </c>
      <c r="E523" s="1">
        <v>43070</v>
      </c>
      <c r="F523" s="1">
        <v>55153.999988425923</v>
      </c>
    </row>
    <row r="524" spans="1:6" x14ac:dyDescent="0.25">
      <c r="A524" s="3" t="s">
        <v>2069</v>
      </c>
      <c r="C524" t="s">
        <v>6</v>
      </c>
      <c r="D524">
        <v>7000</v>
      </c>
      <c r="E524" s="1">
        <v>43070</v>
      </c>
      <c r="F524" s="1">
        <v>55153.999988425923</v>
      </c>
    </row>
    <row r="525" spans="1:6" x14ac:dyDescent="0.25">
      <c r="A525" s="3" t="s">
        <v>2073</v>
      </c>
      <c r="C525" t="s">
        <v>6</v>
      </c>
      <c r="D525">
        <v>7000</v>
      </c>
      <c r="E525" s="1">
        <v>43070</v>
      </c>
      <c r="F525" s="1">
        <v>55153.999988425923</v>
      </c>
    </row>
    <row r="526" spans="1:6" x14ac:dyDescent="0.25">
      <c r="A526" s="3" t="s">
        <v>2077</v>
      </c>
      <c r="C526" t="s">
        <v>6</v>
      </c>
      <c r="D526">
        <v>10000</v>
      </c>
      <c r="E526" s="1">
        <v>43070</v>
      </c>
      <c r="F526" s="1">
        <v>55153.999988425923</v>
      </c>
    </row>
    <row r="527" spans="1:6" x14ac:dyDescent="0.25">
      <c r="A527" s="3" t="s">
        <v>2079</v>
      </c>
      <c r="C527" t="s">
        <v>6</v>
      </c>
      <c r="D527">
        <v>10000</v>
      </c>
      <c r="E527" s="1">
        <v>43070</v>
      </c>
      <c r="F527" s="1">
        <v>55153.999988425923</v>
      </c>
    </row>
    <row r="528" spans="1:6" x14ac:dyDescent="0.25">
      <c r="A528" s="3" t="s">
        <v>2081</v>
      </c>
      <c r="C528" t="s">
        <v>6</v>
      </c>
      <c r="D528">
        <v>20000</v>
      </c>
      <c r="E528" s="1">
        <v>43070</v>
      </c>
      <c r="F528" s="1">
        <v>55153.999988425923</v>
      </c>
    </row>
    <row r="529" spans="1:6" x14ac:dyDescent="0.25">
      <c r="A529" s="3" t="s">
        <v>1735</v>
      </c>
      <c r="C529" t="s">
        <v>6</v>
      </c>
      <c r="D529">
        <v>10000</v>
      </c>
      <c r="E529" s="1">
        <v>43070</v>
      </c>
      <c r="F529" s="1">
        <v>55153.999988425923</v>
      </c>
    </row>
    <row r="530" spans="1:6" x14ac:dyDescent="0.25">
      <c r="A530" s="3" t="s">
        <v>2086</v>
      </c>
      <c r="C530" t="s">
        <v>6</v>
      </c>
      <c r="D530">
        <v>10000</v>
      </c>
      <c r="E530" s="1">
        <v>43070</v>
      </c>
      <c r="F530" s="1">
        <v>55153.999988425923</v>
      </c>
    </row>
    <row r="531" spans="1:6" x14ac:dyDescent="0.25">
      <c r="A531" s="3" t="s">
        <v>2089</v>
      </c>
      <c r="C531" t="s">
        <v>6</v>
      </c>
      <c r="D531">
        <v>20000</v>
      </c>
      <c r="E531" s="1">
        <v>43070</v>
      </c>
      <c r="F531" s="1">
        <v>55153.999988425923</v>
      </c>
    </row>
    <row r="532" spans="1:6" x14ac:dyDescent="0.25">
      <c r="A532" s="3" t="s">
        <v>2092</v>
      </c>
      <c r="C532" t="s">
        <v>6</v>
      </c>
      <c r="D532">
        <v>15000</v>
      </c>
      <c r="E532" s="1">
        <v>43070</v>
      </c>
      <c r="F532" s="1">
        <v>55153.999988425923</v>
      </c>
    </row>
    <row r="533" spans="1:6" x14ac:dyDescent="0.25">
      <c r="A533" s="3" t="s">
        <v>2095</v>
      </c>
      <c r="C533" t="s">
        <v>6</v>
      </c>
      <c r="D533">
        <v>15000</v>
      </c>
      <c r="E533" s="1">
        <v>43070</v>
      </c>
      <c r="F533" s="1">
        <v>55153.999988425923</v>
      </c>
    </row>
    <row r="534" spans="1:6" x14ac:dyDescent="0.25">
      <c r="A534" s="3" t="s">
        <v>2098</v>
      </c>
      <c r="C534" t="s">
        <v>6</v>
      </c>
      <c r="D534">
        <v>10000</v>
      </c>
      <c r="E534" s="1">
        <v>43070</v>
      </c>
      <c r="F534" s="1">
        <v>55153.999988425923</v>
      </c>
    </row>
    <row r="535" spans="1:6" x14ac:dyDescent="0.25">
      <c r="A535" s="3" t="s">
        <v>2101</v>
      </c>
      <c r="C535" t="s">
        <v>6</v>
      </c>
      <c r="D535">
        <v>10000</v>
      </c>
      <c r="E535" s="1">
        <v>43070</v>
      </c>
      <c r="F535" s="1">
        <v>55153.999988425923</v>
      </c>
    </row>
    <row r="536" spans="1:6" x14ac:dyDescent="0.25">
      <c r="A536" s="3" t="s">
        <v>2103</v>
      </c>
      <c r="C536" t="s">
        <v>6</v>
      </c>
      <c r="D536">
        <v>10000</v>
      </c>
      <c r="E536" s="1">
        <v>43070</v>
      </c>
      <c r="F536" s="1">
        <v>55153.999988425923</v>
      </c>
    </row>
    <row r="537" spans="1:6" x14ac:dyDescent="0.25">
      <c r="A537" s="3" t="s">
        <v>2106</v>
      </c>
      <c r="C537" t="s">
        <v>6</v>
      </c>
      <c r="D537">
        <v>10000</v>
      </c>
      <c r="E537" s="1">
        <v>43070</v>
      </c>
      <c r="F537" s="1">
        <v>55153.999988425923</v>
      </c>
    </row>
    <row r="538" spans="1:6" x14ac:dyDescent="0.25">
      <c r="A538" s="3" t="s">
        <v>2108</v>
      </c>
      <c r="C538" t="s">
        <v>6</v>
      </c>
      <c r="D538">
        <v>10000</v>
      </c>
      <c r="E538" s="1">
        <v>43070</v>
      </c>
      <c r="F538" s="1">
        <v>55153.999988425923</v>
      </c>
    </row>
    <row r="539" spans="1:6" x14ac:dyDescent="0.25">
      <c r="A539" s="3" t="s">
        <v>2111</v>
      </c>
      <c r="C539" t="s">
        <v>6</v>
      </c>
      <c r="D539">
        <v>20000</v>
      </c>
      <c r="E539" s="1">
        <v>43070</v>
      </c>
      <c r="F539" s="1">
        <v>55153.999988425923</v>
      </c>
    </row>
    <row r="540" spans="1:6" x14ac:dyDescent="0.25">
      <c r="A540" s="3" t="s">
        <v>2114</v>
      </c>
      <c r="C540" t="s">
        <v>6</v>
      </c>
      <c r="D540">
        <v>10000</v>
      </c>
      <c r="E540" s="1">
        <v>43070</v>
      </c>
      <c r="F540" s="1">
        <v>55153.999988425923</v>
      </c>
    </row>
    <row r="541" spans="1:6" x14ac:dyDescent="0.25">
      <c r="A541" s="3" t="s">
        <v>2117</v>
      </c>
      <c r="C541" t="s">
        <v>6</v>
      </c>
      <c r="D541">
        <v>20000</v>
      </c>
      <c r="E541" s="1">
        <v>43070</v>
      </c>
      <c r="F541" s="1">
        <v>55153.999988425923</v>
      </c>
    </row>
    <row r="542" spans="1:6" x14ac:dyDescent="0.25">
      <c r="A542" s="3" t="s">
        <v>2121</v>
      </c>
      <c r="C542" t="s">
        <v>6</v>
      </c>
      <c r="D542">
        <v>15000</v>
      </c>
      <c r="E542" s="1">
        <v>43070</v>
      </c>
      <c r="F542" s="1">
        <v>55153.999988425923</v>
      </c>
    </row>
    <row r="543" spans="1:6" x14ac:dyDescent="0.25">
      <c r="A543" s="3" t="s">
        <v>2126</v>
      </c>
      <c r="C543" t="s">
        <v>6</v>
      </c>
      <c r="D543">
        <v>10000</v>
      </c>
      <c r="E543" s="1">
        <v>43070</v>
      </c>
      <c r="F543" s="1">
        <v>55153.999988425923</v>
      </c>
    </row>
    <row r="544" spans="1:6" x14ac:dyDescent="0.25">
      <c r="A544" s="3" t="s">
        <v>2130</v>
      </c>
      <c r="C544" t="s">
        <v>6</v>
      </c>
      <c r="D544">
        <v>10000</v>
      </c>
      <c r="E544" s="1">
        <v>43070</v>
      </c>
      <c r="F544" s="1">
        <v>55153.999988425923</v>
      </c>
    </row>
    <row r="545" spans="1:6" x14ac:dyDescent="0.25">
      <c r="A545" s="3" t="s">
        <v>2133</v>
      </c>
      <c r="C545" t="s">
        <v>6</v>
      </c>
      <c r="D545">
        <v>20000</v>
      </c>
      <c r="E545" s="1">
        <v>43070</v>
      </c>
      <c r="F545" s="1">
        <v>55153.999988425923</v>
      </c>
    </row>
    <row r="546" spans="1:6" x14ac:dyDescent="0.25">
      <c r="A546" s="3" t="s">
        <v>2141</v>
      </c>
      <c r="C546" t="s">
        <v>6</v>
      </c>
      <c r="D546">
        <v>10000</v>
      </c>
      <c r="E546" s="1">
        <v>43070</v>
      </c>
      <c r="F546" s="1">
        <v>55153.999988425923</v>
      </c>
    </row>
    <row r="547" spans="1:6" x14ac:dyDescent="0.25">
      <c r="A547" s="3" t="s">
        <v>2145</v>
      </c>
      <c r="C547" t="s">
        <v>6</v>
      </c>
      <c r="D547">
        <v>15000</v>
      </c>
      <c r="E547" s="1">
        <v>43070</v>
      </c>
      <c r="F547" s="1">
        <v>55153.999988425923</v>
      </c>
    </row>
    <row r="548" spans="1:6" x14ac:dyDescent="0.25">
      <c r="A548" s="3" t="s">
        <v>2149</v>
      </c>
      <c r="C548" t="s">
        <v>6</v>
      </c>
      <c r="D548">
        <v>5000</v>
      </c>
      <c r="E548" s="1">
        <v>43070</v>
      </c>
      <c r="F548" s="1">
        <v>55153.999988425923</v>
      </c>
    </row>
    <row r="549" spans="1:6" x14ac:dyDescent="0.25">
      <c r="A549" s="3" t="s">
        <v>2166</v>
      </c>
      <c r="C549" t="s">
        <v>6</v>
      </c>
      <c r="D549">
        <v>10000</v>
      </c>
      <c r="E549" s="1">
        <v>43070</v>
      </c>
      <c r="F549" s="1">
        <v>55153.999988425923</v>
      </c>
    </row>
    <row r="550" spans="1:6" x14ac:dyDescent="0.25">
      <c r="A550" s="3" t="s">
        <v>2170</v>
      </c>
      <c r="C550" t="s">
        <v>6</v>
      </c>
      <c r="D550">
        <v>30000</v>
      </c>
      <c r="E550" s="1">
        <v>43070</v>
      </c>
      <c r="F550" s="1">
        <v>55153.999988425923</v>
      </c>
    </row>
    <row r="551" spans="1:6" x14ac:dyDescent="0.25">
      <c r="A551" s="3" t="s">
        <v>2175</v>
      </c>
      <c r="C551" t="s">
        <v>6</v>
      </c>
      <c r="D551">
        <v>30000</v>
      </c>
      <c r="E551" s="1">
        <v>43070</v>
      </c>
      <c r="F551" s="1">
        <v>55153.999988425923</v>
      </c>
    </row>
    <row r="552" spans="1:6" x14ac:dyDescent="0.25">
      <c r="A552" s="3" t="s">
        <v>2200</v>
      </c>
      <c r="C552" t="s">
        <v>6</v>
      </c>
      <c r="D552">
        <v>10000</v>
      </c>
      <c r="E552" s="1">
        <v>43070</v>
      </c>
      <c r="F552" s="1">
        <v>55153.999988425923</v>
      </c>
    </row>
    <row r="553" spans="1:6" x14ac:dyDescent="0.25">
      <c r="A553" s="3" t="s">
        <v>2225</v>
      </c>
      <c r="C553" t="s">
        <v>6</v>
      </c>
      <c r="D553">
        <v>10000</v>
      </c>
      <c r="E553" s="1">
        <v>43070</v>
      </c>
      <c r="F553" s="1">
        <v>55153.999988425923</v>
      </c>
    </row>
    <row r="554" spans="1:6" x14ac:dyDescent="0.25">
      <c r="A554" s="3" t="s">
        <v>2227</v>
      </c>
      <c r="C554" t="s">
        <v>6</v>
      </c>
      <c r="D554">
        <v>10000</v>
      </c>
      <c r="E554" s="1">
        <v>43070</v>
      </c>
      <c r="F554" s="1">
        <v>55153.999988425923</v>
      </c>
    </row>
    <row r="555" spans="1:6" x14ac:dyDescent="0.25">
      <c r="A555" s="3" t="s">
        <v>2230</v>
      </c>
      <c r="C555" t="s">
        <v>6</v>
      </c>
      <c r="D555">
        <v>10000</v>
      </c>
      <c r="E555" s="1">
        <v>43070</v>
      </c>
      <c r="F555" s="1">
        <v>55153.999988425923</v>
      </c>
    </row>
    <row r="556" spans="1:6" x14ac:dyDescent="0.25">
      <c r="A556" s="3" t="s">
        <v>2233</v>
      </c>
      <c r="C556" t="s">
        <v>6</v>
      </c>
      <c r="D556">
        <v>10000</v>
      </c>
      <c r="E556" s="1">
        <v>43070</v>
      </c>
      <c r="F556" s="1">
        <v>55153.999988425923</v>
      </c>
    </row>
    <row r="557" spans="1:6" x14ac:dyDescent="0.25">
      <c r="A557" s="3" t="s">
        <v>2236</v>
      </c>
      <c r="C557" t="s">
        <v>6</v>
      </c>
      <c r="D557">
        <v>40000</v>
      </c>
      <c r="E557" s="1">
        <v>43070</v>
      </c>
      <c r="F557" s="1">
        <v>55153.999988425923</v>
      </c>
    </row>
    <row r="558" spans="1:6" x14ac:dyDescent="0.25">
      <c r="A558" s="3" t="s">
        <v>2240</v>
      </c>
      <c r="C558" t="s">
        <v>6</v>
      </c>
      <c r="D558">
        <v>30000</v>
      </c>
      <c r="E558" s="1">
        <v>43070</v>
      </c>
      <c r="F558" s="1">
        <v>55153.999988425923</v>
      </c>
    </row>
    <row r="559" spans="1:6" x14ac:dyDescent="0.25">
      <c r="A559" s="3" t="s">
        <v>2243</v>
      </c>
      <c r="C559" t="s">
        <v>6</v>
      </c>
      <c r="D559">
        <v>20000</v>
      </c>
      <c r="E559" s="1">
        <v>43070</v>
      </c>
      <c r="F559" s="1">
        <v>55153.999988425923</v>
      </c>
    </row>
    <row r="560" spans="1:6" x14ac:dyDescent="0.25">
      <c r="A560" s="3" t="s">
        <v>2247</v>
      </c>
      <c r="C560" t="s">
        <v>6</v>
      </c>
      <c r="D560">
        <v>10000</v>
      </c>
      <c r="E560" s="1">
        <v>43070</v>
      </c>
      <c r="F560" s="1">
        <v>55153.999988425923</v>
      </c>
    </row>
    <row r="561" spans="1:6" x14ac:dyDescent="0.25">
      <c r="A561" s="3" t="s">
        <v>2250</v>
      </c>
      <c r="C561" t="s">
        <v>6</v>
      </c>
      <c r="D561">
        <v>10000</v>
      </c>
      <c r="E561" s="1">
        <v>43070</v>
      </c>
      <c r="F561" s="1">
        <v>55153.999988425923</v>
      </c>
    </row>
    <row r="562" spans="1:6" x14ac:dyDescent="0.25">
      <c r="A562" s="3" t="s">
        <v>2253</v>
      </c>
      <c r="C562" t="s">
        <v>6</v>
      </c>
      <c r="D562">
        <v>10000</v>
      </c>
      <c r="E562" s="1">
        <v>43070</v>
      </c>
      <c r="F562" s="1">
        <v>55153.999988425923</v>
      </c>
    </row>
    <row r="563" spans="1:6" x14ac:dyDescent="0.25">
      <c r="A563" s="3" t="s">
        <v>2257</v>
      </c>
      <c r="C563" t="s">
        <v>6</v>
      </c>
      <c r="D563">
        <v>20000</v>
      </c>
      <c r="E563" s="1">
        <v>43070</v>
      </c>
      <c r="F563" s="1">
        <v>55153.999988425923</v>
      </c>
    </row>
    <row r="564" spans="1:6" x14ac:dyDescent="0.25">
      <c r="A564" s="3" t="s">
        <v>2260</v>
      </c>
      <c r="C564" t="s">
        <v>6</v>
      </c>
      <c r="D564">
        <v>10000</v>
      </c>
      <c r="E564" s="1">
        <v>43070</v>
      </c>
      <c r="F564" s="1">
        <v>55153.999988425923</v>
      </c>
    </row>
    <row r="565" spans="1:6" x14ac:dyDescent="0.25">
      <c r="A565" s="3" t="s">
        <v>2263</v>
      </c>
      <c r="C565" t="s">
        <v>6</v>
      </c>
      <c r="D565">
        <v>20000</v>
      </c>
      <c r="E565" s="1">
        <v>43070</v>
      </c>
      <c r="F565" s="1">
        <v>55153.999988425923</v>
      </c>
    </row>
    <row r="566" spans="1:6" x14ac:dyDescent="0.25">
      <c r="A566" s="3" t="s">
        <v>2266</v>
      </c>
      <c r="C566" t="s">
        <v>6</v>
      </c>
      <c r="D566">
        <v>20000</v>
      </c>
      <c r="E566" s="1">
        <v>43070</v>
      </c>
      <c r="F566" s="1">
        <v>55153.999988425923</v>
      </c>
    </row>
    <row r="567" spans="1:6" x14ac:dyDescent="0.25">
      <c r="A567" s="3" t="s">
        <v>2269</v>
      </c>
      <c r="C567" t="s">
        <v>6</v>
      </c>
      <c r="D567">
        <v>10000</v>
      </c>
      <c r="E567" s="1">
        <v>43070</v>
      </c>
      <c r="F567" s="1">
        <v>55153.999988425923</v>
      </c>
    </row>
    <row r="568" spans="1:6" x14ac:dyDescent="0.25">
      <c r="A568" s="3" t="s">
        <v>2273</v>
      </c>
      <c r="C568" t="s">
        <v>6</v>
      </c>
      <c r="D568">
        <v>10000</v>
      </c>
      <c r="E568" s="1">
        <v>43070</v>
      </c>
      <c r="F568" s="1">
        <v>55153.999988425923</v>
      </c>
    </row>
    <row r="569" spans="1:6" x14ac:dyDescent="0.25">
      <c r="A569" s="3" t="s">
        <v>2276</v>
      </c>
      <c r="C569" t="s">
        <v>6</v>
      </c>
      <c r="D569">
        <v>3000</v>
      </c>
      <c r="E569" s="1">
        <v>43070</v>
      </c>
      <c r="F569" s="1">
        <v>55153.999988425923</v>
      </c>
    </row>
    <row r="570" spans="1:6" x14ac:dyDescent="0.25">
      <c r="A570" s="3" t="s">
        <v>2279</v>
      </c>
      <c r="C570" t="s">
        <v>6</v>
      </c>
      <c r="D570">
        <v>3000</v>
      </c>
      <c r="E570" s="1">
        <v>43070</v>
      </c>
      <c r="F570" s="1">
        <v>55153.999988425923</v>
      </c>
    </row>
    <row r="571" spans="1:6" x14ac:dyDescent="0.25">
      <c r="A571" s="3" t="s">
        <v>2284</v>
      </c>
      <c r="C571" t="s">
        <v>6</v>
      </c>
      <c r="D571">
        <v>10000</v>
      </c>
      <c r="E571" s="1">
        <v>43070</v>
      </c>
      <c r="F571" s="1">
        <v>55153.999988425923</v>
      </c>
    </row>
    <row r="572" spans="1:6" x14ac:dyDescent="0.25">
      <c r="A572" s="3" t="s">
        <v>2289</v>
      </c>
      <c r="C572" t="s">
        <v>6</v>
      </c>
      <c r="D572">
        <v>20000</v>
      </c>
      <c r="E572" s="1">
        <v>43070</v>
      </c>
      <c r="F572" s="1">
        <v>55153.999988425923</v>
      </c>
    </row>
    <row r="573" spans="1:6" x14ac:dyDescent="0.25">
      <c r="A573" s="3" t="s">
        <v>2309</v>
      </c>
      <c r="C573" t="s">
        <v>6</v>
      </c>
      <c r="D573">
        <v>10000</v>
      </c>
      <c r="E573" s="1">
        <v>43070</v>
      </c>
      <c r="F573" s="1">
        <v>55153.999988425923</v>
      </c>
    </row>
    <row r="574" spans="1:6" x14ac:dyDescent="0.25">
      <c r="A574" s="3" t="s">
        <v>2317</v>
      </c>
      <c r="C574" t="s">
        <v>6</v>
      </c>
      <c r="D574">
        <v>10000</v>
      </c>
      <c r="E574" s="1">
        <v>43070</v>
      </c>
      <c r="F574" s="1">
        <v>55153.999988425923</v>
      </c>
    </row>
    <row r="575" spans="1:6" x14ac:dyDescent="0.25">
      <c r="A575" s="3" t="s">
        <v>2320</v>
      </c>
      <c r="C575" t="s">
        <v>6</v>
      </c>
      <c r="D575">
        <v>5000</v>
      </c>
      <c r="E575" s="1">
        <v>43070</v>
      </c>
      <c r="F575" s="1">
        <v>55153.999988425923</v>
      </c>
    </row>
    <row r="576" spans="1:6" x14ac:dyDescent="0.25">
      <c r="A576" s="3" t="s">
        <v>2322</v>
      </c>
      <c r="C576" t="s">
        <v>6</v>
      </c>
      <c r="D576">
        <v>5000</v>
      </c>
      <c r="E576" s="1">
        <v>43070</v>
      </c>
      <c r="F576" s="1">
        <v>55153.999988425923</v>
      </c>
    </row>
    <row r="577" spans="1:6" x14ac:dyDescent="0.25">
      <c r="A577" s="3" t="s">
        <v>2324</v>
      </c>
      <c r="C577" t="s">
        <v>6</v>
      </c>
      <c r="D577">
        <v>5000</v>
      </c>
      <c r="E577" s="1">
        <v>43070</v>
      </c>
      <c r="F577" s="1">
        <v>55153.999988425923</v>
      </c>
    </row>
    <row r="578" spans="1:6" x14ac:dyDescent="0.25">
      <c r="A578" s="3" t="s">
        <v>2326</v>
      </c>
      <c r="C578" t="s">
        <v>6</v>
      </c>
      <c r="D578">
        <v>5000</v>
      </c>
      <c r="E578" s="1">
        <v>43070</v>
      </c>
      <c r="F578" s="1">
        <v>55153.999988425923</v>
      </c>
    </row>
    <row r="579" spans="1:6" x14ac:dyDescent="0.25">
      <c r="A579" s="3" t="s">
        <v>2328</v>
      </c>
      <c r="C579" t="s">
        <v>6</v>
      </c>
      <c r="D579">
        <v>5000</v>
      </c>
      <c r="E579" s="1">
        <v>43070</v>
      </c>
      <c r="F579" s="1">
        <v>55153.999988425923</v>
      </c>
    </row>
    <row r="580" spans="1:6" x14ac:dyDescent="0.25">
      <c r="A580" s="3" t="s">
        <v>2331</v>
      </c>
      <c r="C580" t="s">
        <v>6</v>
      </c>
      <c r="D580">
        <v>5000</v>
      </c>
      <c r="E580" s="1">
        <v>43070</v>
      </c>
      <c r="F580" s="1">
        <v>55153.999988425923</v>
      </c>
    </row>
    <row r="581" spans="1:6" x14ac:dyDescent="0.25">
      <c r="A581" s="3" t="s">
        <v>2351</v>
      </c>
      <c r="C581" t="s">
        <v>6</v>
      </c>
      <c r="D581">
        <v>7000</v>
      </c>
      <c r="E581" s="1">
        <v>43070</v>
      </c>
      <c r="F581" s="1">
        <v>55153.999988425923</v>
      </c>
    </row>
    <row r="582" spans="1:6" x14ac:dyDescent="0.25">
      <c r="A582"/>
    </row>
    <row r="583" spans="1:6" x14ac:dyDescent="0.25">
      <c r="A583"/>
    </row>
    <row r="584" spans="1:6" x14ac:dyDescent="0.25">
      <c r="A584"/>
    </row>
    <row r="585" spans="1:6" x14ac:dyDescent="0.25">
      <c r="A585"/>
    </row>
    <row r="586" spans="1:6" x14ac:dyDescent="0.25">
      <c r="A586"/>
    </row>
    <row r="587" spans="1:6" x14ac:dyDescent="0.25">
      <c r="A587"/>
    </row>
    <row r="588" spans="1:6" x14ac:dyDescent="0.25">
      <c r="A588"/>
    </row>
    <row r="589" spans="1:6" x14ac:dyDescent="0.25">
      <c r="A589"/>
    </row>
    <row r="590" spans="1:6" x14ac:dyDescent="0.25">
      <c r="A590"/>
    </row>
    <row r="591" spans="1:6" x14ac:dyDescent="0.25">
      <c r="A591"/>
    </row>
    <row r="592" spans="1:6" x14ac:dyDescent="0.25">
      <c r="A592"/>
    </row>
    <row r="593" spans="1:1" x14ac:dyDescent="0.25">
      <c r="A593"/>
    </row>
    <row r="594" spans="1:1" x14ac:dyDescent="0.25">
      <c r="A594"/>
    </row>
    <row r="595" spans="1:1" x14ac:dyDescent="0.25">
      <c r="A595"/>
    </row>
    <row r="596" spans="1:1" x14ac:dyDescent="0.25">
      <c r="A596"/>
    </row>
    <row r="597" spans="1:1" x14ac:dyDescent="0.25">
      <c r="A597"/>
    </row>
    <row r="598" spans="1:1" x14ac:dyDescent="0.25">
      <c r="A598"/>
    </row>
    <row r="599" spans="1:1" x14ac:dyDescent="0.25">
      <c r="A599"/>
    </row>
    <row r="600" spans="1:1" x14ac:dyDescent="0.25">
      <c r="A600"/>
    </row>
    <row r="601" spans="1:1" x14ac:dyDescent="0.25">
      <c r="A601"/>
    </row>
    <row r="602" spans="1:1" x14ac:dyDescent="0.25">
      <c r="A602"/>
    </row>
    <row r="603" spans="1:1" x14ac:dyDescent="0.25">
      <c r="A603"/>
    </row>
    <row r="604" spans="1:1" x14ac:dyDescent="0.25">
      <c r="A604"/>
    </row>
    <row r="605" spans="1:1" x14ac:dyDescent="0.25">
      <c r="A605"/>
    </row>
    <row r="606" spans="1:1" x14ac:dyDescent="0.25">
      <c r="A606"/>
    </row>
    <row r="607" spans="1:1" x14ac:dyDescent="0.25">
      <c r="A607"/>
    </row>
    <row r="608" spans="1:1" x14ac:dyDescent="0.25">
      <c r="A608"/>
    </row>
    <row r="609" spans="1:1" x14ac:dyDescent="0.25">
      <c r="A609"/>
    </row>
    <row r="610" spans="1:1" x14ac:dyDescent="0.25">
      <c r="A610"/>
    </row>
    <row r="611" spans="1:1" x14ac:dyDescent="0.25">
      <c r="A611"/>
    </row>
    <row r="612" spans="1:1" x14ac:dyDescent="0.25">
      <c r="A612"/>
    </row>
    <row r="613" spans="1:1" x14ac:dyDescent="0.25">
      <c r="A613"/>
    </row>
    <row r="614" spans="1:1" x14ac:dyDescent="0.25">
      <c r="A614"/>
    </row>
    <row r="615" spans="1:1" x14ac:dyDescent="0.25">
      <c r="A615"/>
    </row>
    <row r="616" spans="1:1" x14ac:dyDescent="0.25">
      <c r="A616"/>
    </row>
    <row r="617" spans="1:1" x14ac:dyDescent="0.25">
      <c r="A617"/>
    </row>
    <row r="618" spans="1:1" x14ac:dyDescent="0.25">
      <c r="A618"/>
    </row>
    <row r="619" spans="1:1" x14ac:dyDescent="0.25">
      <c r="A619"/>
    </row>
    <row r="620" spans="1:1" x14ac:dyDescent="0.25">
      <c r="A620"/>
    </row>
    <row r="621" spans="1:1" x14ac:dyDescent="0.25">
      <c r="A621"/>
    </row>
    <row r="622" spans="1:1" x14ac:dyDescent="0.25">
      <c r="A622"/>
    </row>
    <row r="623" spans="1:1" x14ac:dyDescent="0.25">
      <c r="A623"/>
    </row>
    <row r="624" spans="1:1" x14ac:dyDescent="0.25">
      <c r="A624"/>
    </row>
    <row r="625" spans="1:1" x14ac:dyDescent="0.25">
      <c r="A625"/>
    </row>
    <row r="626" spans="1:1" x14ac:dyDescent="0.25">
      <c r="A626"/>
    </row>
    <row r="627" spans="1:1" x14ac:dyDescent="0.25">
      <c r="A627"/>
    </row>
    <row r="628" spans="1:1" x14ac:dyDescent="0.25">
      <c r="A628"/>
    </row>
    <row r="629" spans="1:1" x14ac:dyDescent="0.25">
      <c r="A629"/>
    </row>
    <row r="630" spans="1:1" x14ac:dyDescent="0.25">
      <c r="A630"/>
    </row>
    <row r="631" spans="1:1" x14ac:dyDescent="0.25">
      <c r="A631"/>
    </row>
    <row r="632" spans="1:1" x14ac:dyDescent="0.25">
      <c r="A632"/>
    </row>
    <row r="633" spans="1:1" x14ac:dyDescent="0.25">
      <c r="A633"/>
    </row>
    <row r="634" spans="1:1" x14ac:dyDescent="0.25">
      <c r="A634"/>
    </row>
    <row r="635" spans="1:1" x14ac:dyDescent="0.25">
      <c r="A635"/>
    </row>
    <row r="636" spans="1:1" x14ac:dyDescent="0.25">
      <c r="A636"/>
    </row>
    <row r="637" spans="1:1" x14ac:dyDescent="0.25">
      <c r="A637"/>
    </row>
    <row r="638" spans="1:1" x14ac:dyDescent="0.25">
      <c r="A638"/>
    </row>
    <row r="639" spans="1:1" x14ac:dyDescent="0.25">
      <c r="A639"/>
    </row>
    <row r="640" spans="1:1" x14ac:dyDescent="0.25">
      <c r="A640"/>
    </row>
    <row r="641" spans="1:1" x14ac:dyDescent="0.25">
      <c r="A641"/>
    </row>
    <row r="642" spans="1:1" x14ac:dyDescent="0.25">
      <c r="A642"/>
    </row>
    <row r="643" spans="1:1" x14ac:dyDescent="0.25">
      <c r="A643"/>
    </row>
    <row r="644" spans="1:1" x14ac:dyDescent="0.25">
      <c r="A644"/>
    </row>
    <row r="645" spans="1:1" x14ac:dyDescent="0.25">
      <c r="A645"/>
    </row>
    <row r="646" spans="1:1" x14ac:dyDescent="0.25">
      <c r="A646"/>
    </row>
    <row r="647" spans="1:1" x14ac:dyDescent="0.25">
      <c r="A647"/>
    </row>
    <row r="648" spans="1:1" x14ac:dyDescent="0.25">
      <c r="A648"/>
    </row>
    <row r="649" spans="1:1" x14ac:dyDescent="0.25">
      <c r="A649"/>
    </row>
    <row r="650" spans="1:1" x14ac:dyDescent="0.25">
      <c r="A650"/>
    </row>
    <row r="651" spans="1:1" x14ac:dyDescent="0.25">
      <c r="A651"/>
    </row>
    <row r="652" spans="1:1" x14ac:dyDescent="0.25">
      <c r="A652"/>
    </row>
    <row r="653" spans="1:1" x14ac:dyDescent="0.25">
      <c r="A653"/>
    </row>
    <row r="654" spans="1:1" x14ac:dyDescent="0.25">
      <c r="A654"/>
    </row>
    <row r="655" spans="1:1" x14ac:dyDescent="0.25">
      <c r="A655"/>
    </row>
    <row r="656" spans="1:1" x14ac:dyDescent="0.25">
      <c r="A656"/>
    </row>
    <row r="657" spans="1:1" x14ac:dyDescent="0.25">
      <c r="A657"/>
    </row>
    <row r="658" spans="1:1" x14ac:dyDescent="0.25">
      <c r="A658"/>
    </row>
    <row r="659" spans="1:1" x14ac:dyDescent="0.25">
      <c r="A659"/>
    </row>
    <row r="660" spans="1:1" x14ac:dyDescent="0.25">
      <c r="A660"/>
    </row>
    <row r="661" spans="1:1" x14ac:dyDescent="0.25">
      <c r="A661"/>
    </row>
    <row r="662" spans="1:1" x14ac:dyDescent="0.25">
      <c r="A662"/>
    </row>
    <row r="663" spans="1:1" x14ac:dyDescent="0.25">
      <c r="A663"/>
    </row>
    <row r="664" spans="1:1" x14ac:dyDescent="0.25">
      <c r="A664"/>
    </row>
    <row r="665" spans="1:1" x14ac:dyDescent="0.25">
      <c r="A665"/>
    </row>
    <row r="666" spans="1:1" x14ac:dyDescent="0.25">
      <c r="A666"/>
    </row>
    <row r="667" spans="1:1" x14ac:dyDescent="0.25">
      <c r="A667"/>
    </row>
    <row r="668" spans="1:1" x14ac:dyDescent="0.25">
      <c r="A668"/>
    </row>
    <row r="669" spans="1:1" x14ac:dyDescent="0.25">
      <c r="A669"/>
    </row>
    <row r="670" spans="1:1" x14ac:dyDescent="0.25">
      <c r="A670"/>
    </row>
    <row r="671" spans="1:1" x14ac:dyDescent="0.25">
      <c r="A671"/>
    </row>
    <row r="672" spans="1:1" x14ac:dyDescent="0.25">
      <c r="A672"/>
    </row>
    <row r="673" spans="1:1" x14ac:dyDescent="0.25">
      <c r="A673"/>
    </row>
    <row r="674" spans="1:1" x14ac:dyDescent="0.25">
      <c r="A674"/>
    </row>
    <row r="675" spans="1:1" x14ac:dyDescent="0.25">
      <c r="A675"/>
    </row>
    <row r="676" spans="1:1" x14ac:dyDescent="0.25">
      <c r="A676"/>
    </row>
    <row r="677" spans="1:1" x14ac:dyDescent="0.25">
      <c r="A677"/>
    </row>
    <row r="678" spans="1:1" x14ac:dyDescent="0.25">
      <c r="A678"/>
    </row>
    <row r="679" spans="1:1" x14ac:dyDescent="0.25">
      <c r="A679"/>
    </row>
    <row r="680" spans="1:1" x14ac:dyDescent="0.25">
      <c r="A680"/>
    </row>
    <row r="681" spans="1:1" x14ac:dyDescent="0.25">
      <c r="A681"/>
    </row>
    <row r="682" spans="1:1" x14ac:dyDescent="0.25">
      <c r="A682"/>
    </row>
    <row r="683" spans="1:1" x14ac:dyDescent="0.25">
      <c r="A683"/>
    </row>
    <row r="684" spans="1:1" x14ac:dyDescent="0.25">
      <c r="A684"/>
    </row>
    <row r="685" spans="1:1" x14ac:dyDescent="0.25">
      <c r="A685"/>
    </row>
    <row r="686" spans="1:1" x14ac:dyDescent="0.25">
      <c r="A686"/>
    </row>
    <row r="687" spans="1:1" x14ac:dyDescent="0.25">
      <c r="A687"/>
    </row>
    <row r="688" spans="1:1" x14ac:dyDescent="0.25">
      <c r="A688"/>
    </row>
    <row r="689" spans="1:1" x14ac:dyDescent="0.25">
      <c r="A689"/>
    </row>
    <row r="690" spans="1:1" x14ac:dyDescent="0.25">
      <c r="A690"/>
    </row>
    <row r="691" spans="1:1" x14ac:dyDescent="0.25">
      <c r="A691"/>
    </row>
    <row r="692" spans="1:1" x14ac:dyDescent="0.25">
      <c r="A692"/>
    </row>
    <row r="693" spans="1:1" x14ac:dyDescent="0.25">
      <c r="A693"/>
    </row>
    <row r="694" spans="1:1" x14ac:dyDescent="0.25">
      <c r="A694"/>
    </row>
    <row r="695" spans="1:1" x14ac:dyDescent="0.25">
      <c r="A695"/>
    </row>
    <row r="696" spans="1:1" x14ac:dyDescent="0.25">
      <c r="A696"/>
    </row>
    <row r="697" spans="1:1" x14ac:dyDescent="0.25">
      <c r="A697"/>
    </row>
    <row r="698" spans="1:1" x14ac:dyDescent="0.25">
      <c r="A698"/>
    </row>
    <row r="699" spans="1:1" x14ac:dyDescent="0.25">
      <c r="A699"/>
    </row>
    <row r="700" spans="1:1" x14ac:dyDescent="0.25">
      <c r="A700"/>
    </row>
    <row r="701" spans="1:1" x14ac:dyDescent="0.25">
      <c r="A701"/>
    </row>
    <row r="702" spans="1:1" x14ac:dyDescent="0.25">
      <c r="A702"/>
    </row>
    <row r="703" spans="1:1" x14ac:dyDescent="0.25">
      <c r="A703"/>
    </row>
    <row r="704" spans="1:1" x14ac:dyDescent="0.25">
      <c r="A704"/>
    </row>
    <row r="705" spans="1:1" x14ac:dyDescent="0.25">
      <c r="A705"/>
    </row>
    <row r="706" spans="1:1" x14ac:dyDescent="0.25">
      <c r="A706"/>
    </row>
    <row r="707" spans="1:1" x14ac:dyDescent="0.25">
      <c r="A707"/>
    </row>
    <row r="708" spans="1:1" x14ac:dyDescent="0.25">
      <c r="A708"/>
    </row>
    <row r="709" spans="1:1" x14ac:dyDescent="0.25">
      <c r="A709"/>
    </row>
    <row r="710" spans="1:1" x14ac:dyDescent="0.25">
      <c r="A710"/>
    </row>
    <row r="711" spans="1:1" x14ac:dyDescent="0.25">
      <c r="A711"/>
    </row>
    <row r="712" spans="1:1" x14ac:dyDescent="0.25">
      <c r="A712"/>
    </row>
    <row r="713" spans="1:1" x14ac:dyDescent="0.25">
      <c r="A713"/>
    </row>
    <row r="714" spans="1:1" x14ac:dyDescent="0.25">
      <c r="A714"/>
    </row>
    <row r="715" spans="1:1" x14ac:dyDescent="0.25">
      <c r="A715"/>
    </row>
    <row r="716" spans="1:1" x14ac:dyDescent="0.25">
      <c r="A716"/>
    </row>
    <row r="717" spans="1:1" x14ac:dyDescent="0.25">
      <c r="A717"/>
    </row>
    <row r="718" spans="1:1" x14ac:dyDescent="0.25">
      <c r="A718"/>
    </row>
    <row r="719" spans="1:1" x14ac:dyDescent="0.25">
      <c r="A719"/>
    </row>
    <row r="720" spans="1:1" x14ac:dyDescent="0.25">
      <c r="A720"/>
    </row>
    <row r="721" spans="1:1" x14ac:dyDescent="0.25">
      <c r="A721"/>
    </row>
    <row r="722" spans="1:1" x14ac:dyDescent="0.25">
      <c r="A722"/>
    </row>
    <row r="723" spans="1:1" x14ac:dyDescent="0.25">
      <c r="A723"/>
    </row>
    <row r="724" spans="1:1" x14ac:dyDescent="0.25">
      <c r="A724"/>
    </row>
    <row r="725" spans="1:1" x14ac:dyDescent="0.25">
      <c r="A725"/>
    </row>
    <row r="726" spans="1:1" x14ac:dyDescent="0.25">
      <c r="A726"/>
    </row>
    <row r="727" spans="1:1" x14ac:dyDescent="0.25">
      <c r="A727"/>
    </row>
    <row r="728" spans="1:1" x14ac:dyDescent="0.25">
      <c r="A728"/>
    </row>
    <row r="729" spans="1:1" x14ac:dyDescent="0.25">
      <c r="A729"/>
    </row>
    <row r="730" spans="1:1" x14ac:dyDescent="0.25">
      <c r="A730"/>
    </row>
    <row r="731" spans="1:1" x14ac:dyDescent="0.25">
      <c r="A731"/>
    </row>
    <row r="732" spans="1:1" x14ac:dyDescent="0.25">
      <c r="A732"/>
    </row>
    <row r="733" spans="1:1" x14ac:dyDescent="0.25">
      <c r="A733"/>
    </row>
    <row r="734" spans="1:1" x14ac:dyDescent="0.25">
      <c r="A734"/>
    </row>
    <row r="735" spans="1:1" x14ac:dyDescent="0.25">
      <c r="A735"/>
    </row>
    <row r="736" spans="1:1" x14ac:dyDescent="0.25">
      <c r="A736"/>
    </row>
    <row r="737" spans="1:1" x14ac:dyDescent="0.25">
      <c r="A737"/>
    </row>
    <row r="738" spans="1:1" x14ac:dyDescent="0.25">
      <c r="A738"/>
    </row>
    <row r="739" spans="1:1" x14ac:dyDescent="0.25">
      <c r="A739"/>
    </row>
    <row r="740" spans="1:1" x14ac:dyDescent="0.25">
      <c r="A740"/>
    </row>
    <row r="741" spans="1:1" x14ac:dyDescent="0.25">
      <c r="A741"/>
    </row>
    <row r="742" spans="1:1" x14ac:dyDescent="0.25">
      <c r="A742"/>
    </row>
    <row r="743" spans="1:1" x14ac:dyDescent="0.25">
      <c r="A743"/>
    </row>
    <row r="744" spans="1:1" x14ac:dyDescent="0.25">
      <c r="A744"/>
    </row>
    <row r="745" spans="1:1" x14ac:dyDescent="0.25">
      <c r="A745"/>
    </row>
    <row r="746" spans="1:1" x14ac:dyDescent="0.25">
      <c r="A746"/>
    </row>
    <row r="747" spans="1:1" x14ac:dyDescent="0.25">
      <c r="A747"/>
    </row>
    <row r="748" spans="1:1" x14ac:dyDescent="0.25">
      <c r="A748"/>
    </row>
    <row r="749" spans="1:1" x14ac:dyDescent="0.25">
      <c r="A749"/>
    </row>
    <row r="750" spans="1:1" x14ac:dyDescent="0.25">
      <c r="A750"/>
    </row>
    <row r="751" spans="1:1" x14ac:dyDescent="0.25">
      <c r="A751"/>
    </row>
    <row r="752" spans="1:1" x14ac:dyDescent="0.25">
      <c r="A752"/>
    </row>
    <row r="753" spans="1:1" x14ac:dyDescent="0.25">
      <c r="A753"/>
    </row>
    <row r="754" spans="1:1" x14ac:dyDescent="0.25">
      <c r="A754"/>
    </row>
    <row r="755" spans="1:1" x14ac:dyDescent="0.25">
      <c r="A755"/>
    </row>
    <row r="756" spans="1:1" x14ac:dyDescent="0.25">
      <c r="A756"/>
    </row>
    <row r="757" spans="1:1" x14ac:dyDescent="0.25">
      <c r="A757"/>
    </row>
    <row r="758" spans="1:1" x14ac:dyDescent="0.25">
      <c r="A758"/>
    </row>
    <row r="759" spans="1:1" x14ac:dyDescent="0.25">
      <c r="A759"/>
    </row>
    <row r="760" spans="1:1" x14ac:dyDescent="0.25">
      <c r="A760"/>
    </row>
    <row r="761" spans="1:1" x14ac:dyDescent="0.25">
      <c r="A761"/>
    </row>
    <row r="762" spans="1:1" x14ac:dyDescent="0.25">
      <c r="A762"/>
    </row>
    <row r="763" spans="1:1" x14ac:dyDescent="0.25">
      <c r="A763"/>
    </row>
    <row r="764" spans="1:1" x14ac:dyDescent="0.25">
      <c r="A764"/>
    </row>
    <row r="765" spans="1:1" x14ac:dyDescent="0.25">
      <c r="A765"/>
    </row>
    <row r="766" spans="1:1" x14ac:dyDescent="0.25">
      <c r="A766"/>
    </row>
    <row r="767" spans="1:1" x14ac:dyDescent="0.25">
      <c r="A767"/>
    </row>
    <row r="768" spans="1:1" x14ac:dyDescent="0.25">
      <c r="A768"/>
    </row>
    <row r="769" spans="1:1" x14ac:dyDescent="0.25">
      <c r="A769"/>
    </row>
    <row r="770" spans="1:1" x14ac:dyDescent="0.25">
      <c r="A770"/>
    </row>
    <row r="771" spans="1:1" x14ac:dyDescent="0.25">
      <c r="A771"/>
    </row>
    <row r="772" spans="1:1" x14ac:dyDescent="0.25">
      <c r="A772"/>
    </row>
    <row r="773" spans="1:1" x14ac:dyDescent="0.25">
      <c r="A773"/>
    </row>
    <row r="774" spans="1:1" x14ac:dyDescent="0.25">
      <c r="A774"/>
    </row>
    <row r="775" spans="1:1" x14ac:dyDescent="0.25">
      <c r="A775"/>
    </row>
    <row r="776" spans="1:1" x14ac:dyDescent="0.25">
      <c r="A776"/>
    </row>
    <row r="777" spans="1:1" x14ac:dyDescent="0.25">
      <c r="A777"/>
    </row>
    <row r="778" spans="1:1" x14ac:dyDescent="0.25">
      <c r="A778"/>
    </row>
    <row r="779" spans="1:1" x14ac:dyDescent="0.25">
      <c r="A779"/>
    </row>
    <row r="780" spans="1:1" x14ac:dyDescent="0.25">
      <c r="A780"/>
    </row>
    <row r="781" spans="1:1" x14ac:dyDescent="0.25">
      <c r="A781"/>
    </row>
    <row r="782" spans="1:1" x14ac:dyDescent="0.25">
      <c r="A782"/>
    </row>
    <row r="783" spans="1:1" x14ac:dyDescent="0.25">
      <c r="A783"/>
    </row>
    <row r="784" spans="1:1" x14ac:dyDescent="0.25">
      <c r="A784"/>
    </row>
    <row r="785" spans="1:1" x14ac:dyDescent="0.25">
      <c r="A785"/>
    </row>
    <row r="786" spans="1:1" x14ac:dyDescent="0.25">
      <c r="A786"/>
    </row>
    <row r="787" spans="1:1" x14ac:dyDescent="0.25">
      <c r="A787"/>
    </row>
    <row r="788" spans="1:1" x14ac:dyDescent="0.25">
      <c r="A788"/>
    </row>
    <row r="789" spans="1:1" x14ac:dyDescent="0.25">
      <c r="A789"/>
    </row>
    <row r="790" spans="1:1" x14ac:dyDescent="0.25">
      <c r="A790"/>
    </row>
    <row r="791" spans="1:1" x14ac:dyDescent="0.25">
      <c r="A791"/>
    </row>
    <row r="792" spans="1:1" x14ac:dyDescent="0.25">
      <c r="A792"/>
    </row>
    <row r="793" spans="1:1" x14ac:dyDescent="0.25">
      <c r="A793"/>
    </row>
    <row r="794" spans="1:1" x14ac:dyDescent="0.25">
      <c r="A794"/>
    </row>
    <row r="795" spans="1:1" x14ac:dyDescent="0.25">
      <c r="A795"/>
    </row>
    <row r="796" spans="1:1" x14ac:dyDescent="0.25">
      <c r="A796"/>
    </row>
    <row r="797" spans="1:1" x14ac:dyDescent="0.25">
      <c r="A797"/>
    </row>
    <row r="798" spans="1:1" x14ac:dyDescent="0.25">
      <c r="A798"/>
    </row>
    <row r="799" spans="1:1" x14ac:dyDescent="0.25">
      <c r="A799"/>
    </row>
    <row r="800" spans="1:1" x14ac:dyDescent="0.25">
      <c r="A800"/>
    </row>
    <row r="801" spans="1:1" x14ac:dyDescent="0.25">
      <c r="A801"/>
    </row>
    <row r="802" spans="1:1" x14ac:dyDescent="0.25">
      <c r="A802"/>
    </row>
    <row r="803" spans="1:1" x14ac:dyDescent="0.25">
      <c r="A803"/>
    </row>
    <row r="804" spans="1:1" x14ac:dyDescent="0.25">
      <c r="A804"/>
    </row>
    <row r="805" spans="1:1" x14ac:dyDescent="0.25">
      <c r="A805"/>
    </row>
    <row r="806" spans="1:1" x14ac:dyDescent="0.25">
      <c r="A806"/>
    </row>
    <row r="807" spans="1:1" x14ac:dyDescent="0.25">
      <c r="A807"/>
    </row>
    <row r="808" spans="1:1" x14ac:dyDescent="0.25">
      <c r="A808"/>
    </row>
    <row r="809" spans="1:1" x14ac:dyDescent="0.25">
      <c r="A809"/>
    </row>
    <row r="810" spans="1:1" x14ac:dyDescent="0.25">
      <c r="A810"/>
    </row>
    <row r="811" spans="1:1" x14ac:dyDescent="0.25">
      <c r="A811"/>
    </row>
    <row r="812" spans="1:1" x14ac:dyDescent="0.25">
      <c r="A812"/>
    </row>
    <row r="813" spans="1:1" x14ac:dyDescent="0.25">
      <c r="A813"/>
    </row>
    <row r="814" spans="1:1" x14ac:dyDescent="0.25">
      <c r="A814"/>
    </row>
    <row r="815" spans="1:1" x14ac:dyDescent="0.25">
      <c r="A815"/>
    </row>
    <row r="816" spans="1:1" x14ac:dyDescent="0.25">
      <c r="A816"/>
    </row>
    <row r="817" spans="1:1" x14ac:dyDescent="0.25">
      <c r="A817"/>
    </row>
    <row r="818" spans="1:1" x14ac:dyDescent="0.25">
      <c r="A818"/>
    </row>
    <row r="819" spans="1:1" x14ac:dyDescent="0.25">
      <c r="A819"/>
    </row>
    <row r="820" spans="1:1" x14ac:dyDescent="0.25">
      <c r="A820"/>
    </row>
    <row r="821" spans="1:1" x14ac:dyDescent="0.25">
      <c r="A821"/>
    </row>
    <row r="822" spans="1:1" x14ac:dyDescent="0.25">
      <c r="A822"/>
    </row>
    <row r="823" spans="1:1" x14ac:dyDescent="0.25">
      <c r="A823"/>
    </row>
    <row r="824" spans="1:1" x14ac:dyDescent="0.25">
      <c r="A824"/>
    </row>
    <row r="825" spans="1:1" x14ac:dyDescent="0.25">
      <c r="A825"/>
    </row>
    <row r="826" spans="1:1" x14ac:dyDescent="0.25">
      <c r="A826"/>
    </row>
    <row r="827" spans="1:1" x14ac:dyDescent="0.25">
      <c r="A827"/>
    </row>
    <row r="828" spans="1:1" x14ac:dyDescent="0.25">
      <c r="A828"/>
    </row>
    <row r="829" spans="1:1" x14ac:dyDescent="0.25">
      <c r="A829"/>
    </row>
    <row r="830" spans="1:1" x14ac:dyDescent="0.25">
      <c r="A830"/>
    </row>
    <row r="831" spans="1:1" x14ac:dyDescent="0.25">
      <c r="A831"/>
    </row>
    <row r="832" spans="1:1" x14ac:dyDescent="0.25">
      <c r="A832"/>
    </row>
    <row r="833" spans="1:1" x14ac:dyDescent="0.25">
      <c r="A833"/>
    </row>
    <row r="834" spans="1:1" x14ac:dyDescent="0.25">
      <c r="A834"/>
    </row>
    <row r="835" spans="1:1" x14ac:dyDescent="0.25">
      <c r="A835"/>
    </row>
    <row r="836" spans="1:1" x14ac:dyDescent="0.25">
      <c r="A836"/>
    </row>
    <row r="837" spans="1:1" x14ac:dyDescent="0.25">
      <c r="A837"/>
    </row>
    <row r="838" spans="1:1" x14ac:dyDescent="0.25">
      <c r="A838"/>
    </row>
    <row r="839" spans="1:1" x14ac:dyDescent="0.25">
      <c r="A839"/>
    </row>
    <row r="840" spans="1:1" x14ac:dyDescent="0.25">
      <c r="A840"/>
    </row>
    <row r="841" spans="1:1" x14ac:dyDescent="0.25">
      <c r="A841"/>
    </row>
    <row r="842" spans="1:1" x14ac:dyDescent="0.25">
      <c r="A842"/>
    </row>
    <row r="843" spans="1:1" x14ac:dyDescent="0.25">
      <c r="A843"/>
    </row>
    <row r="844" spans="1:1" x14ac:dyDescent="0.25">
      <c r="A844"/>
    </row>
    <row r="845" spans="1:1" x14ac:dyDescent="0.25">
      <c r="A845"/>
    </row>
    <row r="846" spans="1:1" x14ac:dyDescent="0.25">
      <c r="A846"/>
    </row>
    <row r="847" spans="1:1" x14ac:dyDescent="0.25">
      <c r="A847"/>
    </row>
    <row r="848" spans="1:1" x14ac:dyDescent="0.25">
      <c r="A848"/>
    </row>
    <row r="849" spans="1:1" x14ac:dyDescent="0.25">
      <c r="A849"/>
    </row>
    <row r="850" spans="1:1" x14ac:dyDescent="0.25">
      <c r="A850"/>
    </row>
    <row r="851" spans="1:1" x14ac:dyDescent="0.25">
      <c r="A851"/>
    </row>
    <row r="852" spans="1:1" x14ac:dyDescent="0.25">
      <c r="A852"/>
    </row>
    <row r="853" spans="1:1" x14ac:dyDescent="0.25">
      <c r="A853"/>
    </row>
    <row r="854" spans="1:1" x14ac:dyDescent="0.25">
      <c r="A854"/>
    </row>
    <row r="855" spans="1:1" x14ac:dyDescent="0.25">
      <c r="A855"/>
    </row>
    <row r="856" spans="1:1" x14ac:dyDescent="0.25">
      <c r="A856"/>
    </row>
    <row r="857" spans="1:1" x14ac:dyDescent="0.25">
      <c r="A857"/>
    </row>
    <row r="858" spans="1:1" x14ac:dyDescent="0.25">
      <c r="A858"/>
    </row>
    <row r="859" spans="1:1" x14ac:dyDescent="0.25">
      <c r="A859"/>
    </row>
    <row r="860" spans="1:1" x14ac:dyDescent="0.25">
      <c r="A860"/>
    </row>
    <row r="861" spans="1:1" x14ac:dyDescent="0.25">
      <c r="A861"/>
    </row>
    <row r="862" spans="1:1" x14ac:dyDescent="0.25">
      <c r="A862"/>
    </row>
    <row r="863" spans="1:1" x14ac:dyDescent="0.25">
      <c r="A863"/>
    </row>
    <row r="864" spans="1:1" x14ac:dyDescent="0.25">
      <c r="A864"/>
    </row>
    <row r="865" spans="1:1" x14ac:dyDescent="0.25">
      <c r="A865"/>
    </row>
    <row r="866" spans="1:1" x14ac:dyDescent="0.25">
      <c r="A866"/>
    </row>
    <row r="867" spans="1:1" x14ac:dyDescent="0.25">
      <c r="A867"/>
    </row>
    <row r="868" spans="1:1" x14ac:dyDescent="0.25">
      <c r="A868"/>
    </row>
    <row r="869" spans="1:1" x14ac:dyDescent="0.25">
      <c r="A869"/>
    </row>
    <row r="870" spans="1:1" x14ac:dyDescent="0.25">
      <c r="A870"/>
    </row>
    <row r="871" spans="1:1" x14ac:dyDescent="0.25">
      <c r="A871"/>
    </row>
    <row r="872" spans="1:1" x14ac:dyDescent="0.25">
      <c r="A872"/>
    </row>
    <row r="873" spans="1:1" x14ac:dyDescent="0.25">
      <c r="A873"/>
    </row>
    <row r="874" spans="1:1" x14ac:dyDescent="0.25">
      <c r="A874"/>
    </row>
    <row r="875" spans="1:1" x14ac:dyDescent="0.25">
      <c r="A875"/>
    </row>
    <row r="876" spans="1:1" x14ac:dyDescent="0.25">
      <c r="A876"/>
    </row>
    <row r="877" spans="1:1" x14ac:dyDescent="0.25">
      <c r="A877"/>
    </row>
    <row r="878" spans="1:1" x14ac:dyDescent="0.25">
      <c r="A878"/>
    </row>
    <row r="879" spans="1:1" x14ac:dyDescent="0.25">
      <c r="A879"/>
    </row>
    <row r="880" spans="1:1" x14ac:dyDescent="0.25">
      <c r="A880"/>
    </row>
    <row r="881" spans="1:1" x14ac:dyDescent="0.25">
      <c r="A881"/>
    </row>
    <row r="882" spans="1:1" x14ac:dyDescent="0.25">
      <c r="A882"/>
    </row>
    <row r="883" spans="1:1" x14ac:dyDescent="0.25">
      <c r="A883"/>
    </row>
    <row r="884" spans="1:1" x14ac:dyDescent="0.25">
      <c r="A884"/>
    </row>
    <row r="885" spans="1:1" x14ac:dyDescent="0.25">
      <c r="A885"/>
    </row>
    <row r="886" spans="1:1" x14ac:dyDescent="0.25">
      <c r="A886"/>
    </row>
    <row r="887" spans="1:1" x14ac:dyDescent="0.25">
      <c r="A887"/>
    </row>
    <row r="888" spans="1:1" x14ac:dyDescent="0.25">
      <c r="A888"/>
    </row>
    <row r="889" spans="1:1" x14ac:dyDescent="0.25">
      <c r="A889"/>
    </row>
    <row r="890" spans="1:1" x14ac:dyDescent="0.25">
      <c r="A890"/>
    </row>
    <row r="891" spans="1:1" x14ac:dyDescent="0.25">
      <c r="A891"/>
    </row>
    <row r="892" spans="1:1" x14ac:dyDescent="0.25">
      <c r="A892"/>
    </row>
    <row r="893" spans="1:1" x14ac:dyDescent="0.25">
      <c r="A893"/>
    </row>
    <row r="894" spans="1:1" x14ac:dyDescent="0.25">
      <c r="A894"/>
    </row>
    <row r="895" spans="1:1" x14ac:dyDescent="0.25">
      <c r="A895"/>
    </row>
    <row r="896" spans="1:1" x14ac:dyDescent="0.25">
      <c r="A896"/>
    </row>
    <row r="897" spans="1:1" x14ac:dyDescent="0.25">
      <c r="A897"/>
    </row>
    <row r="898" spans="1:1" x14ac:dyDescent="0.25">
      <c r="A898"/>
    </row>
    <row r="899" spans="1:1" x14ac:dyDescent="0.25">
      <c r="A899"/>
    </row>
    <row r="900" spans="1:1" x14ac:dyDescent="0.25">
      <c r="A900"/>
    </row>
    <row r="901" spans="1:1" x14ac:dyDescent="0.25">
      <c r="A901"/>
    </row>
    <row r="902" spans="1:1" x14ac:dyDescent="0.25">
      <c r="A902"/>
    </row>
    <row r="903" spans="1:1" x14ac:dyDescent="0.25">
      <c r="A903"/>
    </row>
    <row r="904" spans="1:1" x14ac:dyDescent="0.25">
      <c r="A904"/>
    </row>
    <row r="905" spans="1:1" x14ac:dyDescent="0.25">
      <c r="A905"/>
    </row>
    <row r="906" spans="1:1" x14ac:dyDescent="0.25">
      <c r="A906"/>
    </row>
    <row r="907" spans="1:1" x14ac:dyDescent="0.25">
      <c r="A907"/>
    </row>
    <row r="908" spans="1:1" x14ac:dyDescent="0.25">
      <c r="A908"/>
    </row>
    <row r="909" spans="1:1" x14ac:dyDescent="0.25">
      <c r="A909"/>
    </row>
    <row r="910" spans="1:1" x14ac:dyDescent="0.25">
      <c r="A910"/>
    </row>
    <row r="911" spans="1:1" x14ac:dyDescent="0.25">
      <c r="A911"/>
    </row>
    <row r="912" spans="1:1" x14ac:dyDescent="0.25">
      <c r="A912"/>
    </row>
    <row r="913" spans="1:1" x14ac:dyDescent="0.25">
      <c r="A913"/>
    </row>
    <row r="914" spans="1:1" x14ac:dyDescent="0.25">
      <c r="A914"/>
    </row>
    <row r="915" spans="1:1" x14ac:dyDescent="0.25">
      <c r="A915"/>
    </row>
    <row r="916" spans="1:1" x14ac:dyDescent="0.25">
      <c r="A916"/>
    </row>
    <row r="917" spans="1:1" x14ac:dyDescent="0.25">
      <c r="A917"/>
    </row>
    <row r="918" spans="1:1" x14ac:dyDescent="0.25">
      <c r="A918"/>
    </row>
    <row r="919" spans="1:1" x14ac:dyDescent="0.25">
      <c r="A919"/>
    </row>
    <row r="920" spans="1:1" x14ac:dyDescent="0.25">
      <c r="A920"/>
    </row>
    <row r="921" spans="1:1" x14ac:dyDescent="0.25">
      <c r="A921"/>
    </row>
    <row r="922" spans="1:1" x14ac:dyDescent="0.25">
      <c r="A922"/>
    </row>
    <row r="923" spans="1:1" x14ac:dyDescent="0.25">
      <c r="A923"/>
    </row>
    <row r="924" spans="1:1" x14ac:dyDescent="0.25">
      <c r="A924"/>
    </row>
    <row r="925" spans="1:1" x14ac:dyDescent="0.25">
      <c r="A925"/>
    </row>
    <row r="926" spans="1:1" x14ac:dyDescent="0.25">
      <c r="A926"/>
    </row>
    <row r="927" spans="1:1" x14ac:dyDescent="0.25">
      <c r="A927"/>
    </row>
    <row r="928" spans="1:1" x14ac:dyDescent="0.25">
      <c r="A928"/>
    </row>
    <row r="929" spans="1:1" x14ac:dyDescent="0.25">
      <c r="A929"/>
    </row>
    <row r="930" spans="1:1" x14ac:dyDescent="0.25">
      <c r="A930"/>
    </row>
    <row r="931" spans="1:1" x14ac:dyDescent="0.25">
      <c r="A931"/>
    </row>
    <row r="932" spans="1:1" x14ac:dyDescent="0.25">
      <c r="A932"/>
    </row>
    <row r="933" spans="1:1" x14ac:dyDescent="0.25">
      <c r="A933"/>
    </row>
    <row r="934" spans="1:1" x14ac:dyDescent="0.25">
      <c r="A934"/>
    </row>
    <row r="935" spans="1:1" x14ac:dyDescent="0.25">
      <c r="A935"/>
    </row>
    <row r="936" spans="1:1" x14ac:dyDescent="0.25">
      <c r="A936"/>
    </row>
    <row r="937" spans="1:1" x14ac:dyDescent="0.25">
      <c r="A937"/>
    </row>
    <row r="938" spans="1:1" x14ac:dyDescent="0.25">
      <c r="A938"/>
    </row>
    <row r="939" spans="1:1" x14ac:dyDescent="0.25">
      <c r="A939"/>
    </row>
    <row r="940" spans="1:1" x14ac:dyDescent="0.25">
      <c r="A940"/>
    </row>
    <row r="941" spans="1:1" x14ac:dyDescent="0.25">
      <c r="A941"/>
    </row>
    <row r="942" spans="1:1" x14ac:dyDescent="0.25">
      <c r="A942"/>
    </row>
    <row r="943" spans="1:1" x14ac:dyDescent="0.25">
      <c r="A943"/>
    </row>
    <row r="944" spans="1:1" x14ac:dyDescent="0.25">
      <c r="A944"/>
    </row>
    <row r="945" spans="1:1" x14ac:dyDescent="0.25">
      <c r="A945"/>
    </row>
    <row r="946" spans="1:1" x14ac:dyDescent="0.25">
      <c r="A946"/>
    </row>
    <row r="947" spans="1:1" x14ac:dyDescent="0.25">
      <c r="A947"/>
    </row>
    <row r="948" spans="1:1" x14ac:dyDescent="0.25">
      <c r="A948"/>
    </row>
    <row r="949" spans="1:1" x14ac:dyDescent="0.25">
      <c r="A949"/>
    </row>
    <row r="950" spans="1:1" x14ac:dyDescent="0.25">
      <c r="A950"/>
    </row>
    <row r="951" spans="1:1" x14ac:dyDescent="0.25">
      <c r="A951"/>
    </row>
    <row r="952" spans="1:1" x14ac:dyDescent="0.25">
      <c r="A952"/>
    </row>
    <row r="953" spans="1:1" x14ac:dyDescent="0.25">
      <c r="A953"/>
    </row>
    <row r="954" spans="1:1" x14ac:dyDescent="0.25">
      <c r="A954"/>
    </row>
    <row r="955" spans="1:1" x14ac:dyDescent="0.25">
      <c r="A955"/>
    </row>
    <row r="956" spans="1:1" x14ac:dyDescent="0.25">
      <c r="A956"/>
    </row>
    <row r="957" spans="1:1" x14ac:dyDescent="0.25">
      <c r="A957"/>
    </row>
    <row r="958" spans="1:1" x14ac:dyDescent="0.25">
      <c r="A958"/>
    </row>
    <row r="959" spans="1:1" x14ac:dyDescent="0.25">
      <c r="A959"/>
    </row>
    <row r="960" spans="1:1" x14ac:dyDescent="0.25">
      <c r="A960"/>
    </row>
    <row r="961" spans="1:1" x14ac:dyDescent="0.25">
      <c r="A961"/>
    </row>
    <row r="962" spans="1:1" x14ac:dyDescent="0.25">
      <c r="A962"/>
    </row>
    <row r="963" spans="1:1" x14ac:dyDescent="0.25">
      <c r="A963"/>
    </row>
    <row r="964" spans="1:1" x14ac:dyDescent="0.25">
      <c r="A964"/>
    </row>
    <row r="965" spans="1:1" x14ac:dyDescent="0.25">
      <c r="A965"/>
    </row>
    <row r="966" spans="1:1" x14ac:dyDescent="0.25">
      <c r="A966"/>
    </row>
    <row r="967" spans="1:1" x14ac:dyDescent="0.25">
      <c r="A967"/>
    </row>
    <row r="968" spans="1:1" x14ac:dyDescent="0.25">
      <c r="A968"/>
    </row>
    <row r="969" spans="1:1" x14ac:dyDescent="0.25">
      <c r="A969"/>
    </row>
    <row r="970" spans="1:1" x14ac:dyDescent="0.25">
      <c r="A970"/>
    </row>
    <row r="971" spans="1:1" x14ac:dyDescent="0.25">
      <c r="A971"/>
    </row>
    <row r="972" spans="1:1" x14ac:dyDescent="0.25">
      <c r="A972"/>
    </row>
    <row r="973" spans="1:1" x14ac:dyDescent="0.25">
      <c r="A973"/>
    </row>
    <row r="974" spans="1:1" x14ac:dyDescent="0.25">
      <c r="A974"/>
    </row>
    <row r="975" spans="1:1" x14ac:dyDescent="0.25">
      <c r="A975"/>
    </row>
    <row r="976" spans="1:1" x14ac:dyDescent="0.25">
      <c r="A976"/>
    </row>
    <row r="977" spans="1:1" x14ac:dyDescent="0.25">
      <c r="A977"/>
    </row>
    <row r="978" spans="1:1" x14ac:dyDescent="0.25">
      <c r="A978"/>
    </row>
    <row r="979" spans="1:1" x14ac:dyDescent="0.25">
      <c r="A979"/>
    </row>
    <row r="980" spans="1:1" x14ac:dyDescent="0.25">
      <c r="A980"/>
    </row>
    <row r="981" spans="1:1" x14ac:dyDescent="0.25">
      <c r="A981"/>
    </row>
    <row r="982" spans="1:1" x14ac:dyDescent="0.25">
      <c r="A982"/>
    </row>
    <row r="983" spans="1:1" x14ac:dyDescent="0.25">
      <c r="A983"/>
    </row>
    <row r="984" spans="1:1" x14ac:dyDescent="0.25">
      <c r="A984"/>
    </row>
    <row r="985" spans="1:1" x14ac:dyDescent="0.25">
      <c r="A985"/>
    </row>
    <row r="986" spans="1:1" x14ac:dyDescent="0.25">
      <c r="A986"/>
    </row>
    <row r="987" spans="1:1" x14ac:dyDescent="0.25">
      <c r="A987"/>
    </row>
    <row r="988" spans="1:1" x14ac:dyDescent="0.25">
      <c r="A988"/>
    </row>
    <row r="989" spans="1:1" x14ac:dyDescent="0.25">
      <c r="A989"/>
    </row>
    <row r="990" spans="1:1" x14ac:dyDescent="0.25">
      <c r="A990"/>
    </row>
    <row r="991" spans="1:1" x14ac:dyDescent="0.25">
      <c r="A991"/>
    </row>
    <row r="992" spans="1:1" x14ac:dyDescent="0.25">
      <c r="A992"/>
    </row>
    <row r="993" spans="1:1" x14ac:dyDescent="0.25">
      <c r="A993"/>
    </row>
    <row r="994" spans="1:1" x14ac:dyDescent="0.25">
      <c r="A994"/>
    </row>
    <row r="995" spans="1:1" x14ac:dyDescent="0.25">
      <c r="A995"/>
    </row>
    <row r="996" spans="1:1" x14ac:dyDescent="0.25">
      <c r="A996"/>
    </row>
    <row r="997" spans="1:1" x14ac:dyDescent="0.25">
      <c r="A997"/>
    </row>
    <row r="998" spans="1:1" x14ac:dyDescent="0.25">
      <c r="A998"/>
    </row>
    <row r="999" spans="1:1" x14ac:dyDescent="0.25">
      <c r="A999"/>
    </row>
    <row r="1000" spans="1:1" x14ac:dyDescent="0.25">
      <c r="A1000"/>
    </row>
    <row r="1001" spans="1:1" x14ac:dyDescent="0.25">
      <c r="A1001"/>
    </row>
    <row r="1002" spans="1:1" x14ac:dyDescent="0.25">
      <c r="A1002"/>
    </row>
    <row r="1003" spans="1:1" x14ac:dyDescent="0.25">
      <c r="A1003"/>
    </row>
    <row r="1004" spans="1:1" x14ac:dyDescent="0.25">
      <c r="A1004"/>
    </row>
    <row r="1005" spans="1:1" x14ac:dyDescent="0.25">
      <c r="A1005"/>
    </row>
    <row r="1006" spans="1:1" x14ac:dyDescent="0.25">
      <c r="A1006"/>
    </row>
    <row r="1007" spans="1:1" x14ac:dyDescent="0.25">
      <c r="A1007"/>
    </row>
    <row r="1008" spans="1:1" x14ac:dyDescent="0.25">
      <c r="A1008"/>
    </row>
    <row r="1009" spans="1:1" x14ac:dyDescent="0.25">
      <c r="A1009"/>
    </row>
    <row r="1010" spans="1:1" x14ac:dyDescent="0.25">
      <c r="A1010"/>
    </row>
    <row r="1011" spans="1:1" x14ac:dyDescent="0.25">
      <c r="A1011"/>
    </row>
    <row r="1012" spans="1:1" x14ac:dyDescent="0.25">
      <c r="A1012"/>
    </row>
    <row r="1013" spans="1:1" x14ac:dyDescent="0.25">
      <c r="A1013"/>
    </row>
    <row r="1014" spans="1:1" x14ac:dyDescent="0.25">
      <c r="A1014"/>
    </row>
    <row r="1015" spans="1:1" x14ac:dyDescent="0.25">
      <c r="A1015"/>
    </row>
    <row r="1016" spans="1:1" x14ac:dyDescent="0.25">
      <c r="A1016"/>
    </row>
    <row r="1017" spans="1:1" x14ac:dyDescent="0.25">
      <c r="A1017"/>
    </row>
    <row r="1018" spans="1:1" x14ac:dyDescent="0.25">
      <c r="A1018"/>
    </row>
    <row r="1019" spans="1:1" x14ac:dyDescent="0.25">
      <c r="A1019"/>
    </row>
    <row r="1020" spans="1:1" x14ac:dyDescent="0.25">
      <c r="A1020"/>
    </row>
    <row r="1021" spans="1:1" x14ac:dyDescent="0.25">
      <c r="A1021"/>
    </row>
    <row r="1022" spans="1:1" x14ac:dyDescent="0.25">
      <c r="A1022"/>
    </row>
    <row r="1023" spans="1:1" x14ac:dyDescent="0.25">
      <c r="A1023"/>
    </row>
    <row r="1024" spans="1:1" x14ac:dyDescent="0.25">
      <c r="A1024"/>
    </row>
    <row r="1025" spans="1:1" x14ac:dyDescent="0.25">
      <c r="A1025"/>
    </row>
    <row r="1026" spans="1:1" x14ac:dyDescent="0.25">
      <c r="A1026"/>
    </row>
    <row r="1027" spans="1:1" x14ac:dyDescent="0.25">
      <c r="A1027"/>
    </row>
    <row r="1028" spans="1:1" x14ac:dyDescent="0.25">
      <c r="A1028"/>
    </row>
    <row r="1029" spans="1:1" x14ac:dyDescent="0.25">
      <c r="A1029"/>
    </row>
    <row r="1030" spans="1:1" x14ac:dyDescent="0.25">
      <c r="A1030"/>
    </row>
    <row r="1031" spans="1:1" x14ac:dyDescent="0.25">
      <c r="A1031"/>
    </row>
    <row r="1032" spans="1:1" x14ac:dyDescent="0.25">
      <c r="A1032"/>
    </row>
    <row r="1033" spans="1:1" x14ac:dyDescent="0.25">
      <c r="A1033"/>
    </row>
    <row r="1034" spans="1:1" x14ac:dyDescent="0.25">
      <c r="A1034"/>
    </row>
    <row r="1035" spans="1:1" x14ac:dyDescent="0.25">
      <c r="A1035"/>
    </row>
    <row r="1036" spans="1:1" x14ac:dyDescent="0.25">
      <c r="A1036"/>
    </row>
    <row r="1037" spans="1:1" x14ac:dyDescent="0.25">
      <c r="A1037"/>
    </row>
    <row r="1038" spans="1:1" x14ac:dyDescent="0.25">
      <c r="A1038"/>
    </row>
    <row r="1039" spans="1:1" x14ac:dyDescent="0.25">
      <c r="A1039"/>
    </row>
    <row r="1040" spans="1:1" x14ac:dyDescent="0.25">
      <c r="A1040"/>
    </row>
    <row r="1041" spans="1:1" x14ac:dyDescent="0.25">
      <c r="A1041"/>
    </row>
    <row r="1042" spans="1:1" x14ac:dyDescent="0.25">
      <c r="A1042"/>
    </row>
    <row r="1043" spans="1:1" x14ac:dyDescent="0.25">
      <c r="A1043"/>
    </row>
    <row r="1044" spans="1:1" x14ac:dyDescent="0.25">
      <c r="A1044"/>
    </row>
    <row r="1045" spans="1:1" x14ac:dyDescent="0.25">
      <c r="A1045"/>
    </row>
    <row r="1046" spans="1:1" x14ac:dyDescent="0.25">
      <c r="A1046"/>
    </row>
    <row r="1047" spans="1:1" x14ac:dyDescent="0.25">
      <c r="A1047"/>
    </row>
    <row r="1048" spans="1:1" x14ac:dyDescent="0.25">
      <c r="A1048"/>
    </row>
    <row r="1049" spans="1:1" x14ac:dyDescent="0.25">
      <c r="A1049"/>
    </row>
    <row r="1050" spans="1:1" x14ac:dyDescent="0.25">
      <c r="A1050"/>
    </row>
    <row r="1051" spans="1:1" x14ac:dyDescent="0.25">
      <c r="A1051"/>
    </row>
    <row r="1052" spans="1:1" x14ac:dyDescent="0.25">
      <c r="A1052"/>
    </row>
    <row r="1053" spans="1:1" x14ac:dyDescent="0.25">
      <c r="A1053"/>
    </row>
    <row r="1054" spans="1:1" x14ac:dyDescent="0.25">
      <c r="A1054"/>
    </row>
    <row r="1055" spans="1:1" x14ac:dyDescent="0.25">
      <c r="A1055"/>
    </row>
    <row r="1056" spans="1:1" x14ac:dyDescent="0.25">
      <c r="A1056"/>
    </row>
    <row r="1057" spans="1:1" x14ac:dyDescent="0.25">
      <c r="A1057"/>
    </row>
    <row r="1058" spans="1:1" x14ac:dyDescent="0.25">
      <c r="A1058"/>
    </row>
    <row r="1059" spans="1:1" x14ac:dyDescent="0.25">
      <c r="A1059"/>
    </row>
    <row r="1060" spans="1:1" x14ac:dyDescent="0.25">
      <c r="A1060"/>
    </row>
    <row r="1061" spans="1:1" x14ac:dyDescent="0.25">
      <c r="A1061"/>
    </row>
    <row r="1062" spans="1:1" x14ac:dyDescent="0.25">
      <c r="A1062"/>
    </row>
    <row r="1063" spans="1:1" x14ac:dyDescent="0.25">
      <c r="A1063"/>
    </row>
    <row r="1064" spans="1:1" x14ac:dyDescent="0.25">
      <c r="A1064"/>
    </row>
    <row r="1065" spans="1:1" x14ac:dyDescent="0.25">
      <c r="A1065"/>
    </row>
    <row r="1066" spans="1:1" x14ac:dyDescent="0.25">
      <c r="A1066"/>
    </row>
    <row r="1067" spans="1:1" x14ac:dyDescent="0.25">
      <c r="A1067"/>
    </row>
    <row r="1068" spans="1:1" x14ac:dyDescent="0.25">
      <c r="A1068"/>
    </row>
    <row r="1069" spans="1:1" x14ac:dyDescent="0.25">
      <c r="A1069"/>
    </row>
    <row r="1070" spans="1:1" x14ac:dyDescent="0.25">
      <c r="A1070"/>
    </row>
    <row r="1071" spans="1:1" x14ac:dyDescent="0.25">
      <c r="A1071"/>
    </row>
    <row r="1072" spans="1:1" x14ac:dyDescent="0.25">
      <c r="A1072"/>
    </row>
    <row r="1073" spans="1:1" x14ac:dyDescent="0.25">
      <c r="A1073"/>
    </row>
    <row r="1074" spans="1:1" x14ac:dyDescent="0.25">
      <c r="A1074"/>
    </row>
    <row r="1075" spans="1:1" x14ac:dyDescent="0.25">
      <c r="A1075"/>
    </row>
    <row r="1076" spans="1:1" x14ac:dyDescent="0.25">
      <c r="A1076"/>
    </row>
    <row r="1077" spans="1:1" x14ac:dyDescent="0.25">
      <c r="A1077"/>
    </row>
    <row r="1078" spans="1:1" x14ac:dyDescent="0.25">
      <c r="A1078"/>
    </row>
    <row r="1079" spans="1:1" x14ac:dyDescent="0.25">
      <c r="A1079"/>
    </row>
    <row r="1080" spans="1:1" x14ac:dyDescent="0.25">
      <c r="A1080"/>
    </row>
    <row r="1081" spans="1:1" x14ac:dyDescent="0.25">
      <c r="A1081"/>
    </row>
    <row r="1082" spans="1:1" x14ac:dyDescent="0.25">
      <c r="A1082"/>
    </row>
    <row r="1083" spans="1:1" x14ac:dyDescent="0.25">
      <c r="A1083"/>
    </row>
    <row r="1084" spans="1:1" x14ac:dyDescent="0.25">
      <c r="A1084"/>
    </row>
    <row r="1085" spans="1:1" x14ac:dyDescent="0.25">
      <c r="A1085"/>
    </row>
    <row r="1086" spans="1:1" x14ac:dyDescent="0.25">
      <c r="A1086"/>
    </row>
    <row r="1087" spans="1:1" x14ac:dyDescent="0.25">
      <c r="A1087"/>
    </row>
    <row r="1088" spans="1:1" x14ac:dyDescent="0.25">
      <c r="A1088"/>
    </row>
    <row r="1089" spans="1:1" x14ac:dyDescent="0.25">
      <c r="A1089"/>
    </row>
    <row r="1090" spans="1:1" x14ac:dyDescent="0.25">
      <c r="A1090"/>
    </row>
    <row r="1091" spans="1:1" x14ac:dyDescent="0.25">
      <c r="A1091"/>
    </row>
    <row r="1092" spans="1:1" x14ac:dyDescent="0.25">
      <c r="A1092"/>
    </row>
    <row r="1093" spans="1:1" x14ac:dyDescent="0.25">
      <c r="A1093"/>
    </row>
    <row r="1094" spans="1:1" x14ac:dyDescent="0.25">
      <c r="A1094"/>
    </row>
    <row r="1095" spans="1:1" x14ac:dyDescent="0.25">
      <c r="A1095"/>
    </row>
    <row r="1096" spans="1:1" x14ac:dyDescent="0.25">
      <c r="A1096"/>
    </row>
    <row r="1097" spans="1:1" x14ac:dyDescent="0.25">
      <c r="A1097"/>
    </row>
    <row r="1098" spans="1:1" x14ac:dyDescent="0.25">
      <c r="A1098"/>
    </row>
    <row r="1099" spans="1:1" x14ac:dyDescent="0.25">
      <c r="A1099"/>
    </row>
    <row r="1100" spans="1:1" x14ac:dyDescent="0.25">
      <c r="A1100"/>
    </row>
    <row r="1101" spans="1:1" x14ac:dyDescent="0.25">
      <c r="A1101"/>
    </row>
    <row r="1102" spans="1:1" x14ac:dyDescent="0.25">
      <c r="A1102"/>
    </row>
    <row r="1103" spans="1:1" x14ac:dyDescent="0.25">
      <c r="A1103"/>
    </row>
    <row r="1104" spans="1:1" x14ac:dyDescent="0.25">
      <c r="A1104"/>
    </row>
    <row r="1105" spans="1:1" x14ac:dyDescent="0.25">
      <c r="A1105"/>
    </row>
    <row r="1106" spans="1:1" x14ac:dyDescent="0.25">
      <c r="A1106"/>
    </row>
    <row r="1107" spans="1:1" x14ac:dyDescent="0.25">
      <c r="A1107"/>
    </row>
    <row r="1108" spans="1:1" x14ac:dyDescent="0.25">
      <c r="A1108"/>
    </row>
    <row r="1109" spans="1:1" x14ac:dyDescent="0.25">
      <c r="A1109"/>
    </row>
    <row r="1110" spans="1:1" x14ac:dyDescent="0.25">
      <c r="A1110"/>
    </row>
    <row r="1111" spans="1:1" x14ac:dyDescent="0.25">
      <c r="A1111"/>
    </row>
    <row r="1112" spans="1:1" x14ac:dyDescent="0.25">
      <c r="A1112"/>
    </row>
    <row r="1113" spans="1:1" x14ac:dyDescent="0.25">
      <c r="A1113"/>
    </row>
    <row r="1114" spans="1:1" x14ac:dyDescent="0.25">
      <c r="A1114"/>
    </row>
    <row r="1115" spans="1:1" x14ac:dyDescent="0.25">
      <c r="A1115"/>
    </row>
    <row r="1116" spans="1:1" x14ac:dyDescent="0.25">
      <c r="A1116"/>
    </row>
    <row r="1117" spans="1:1" x14ac:dyDescent="0.25">
      <c r="A1117"/>
    </row>
    <row r="1118" spans="1:1" x14ac:dyDescent="0.25">
      <c r="A1118"/>
    </row>
    <row r="1119" spans="1:1" x14ac:dyDescent="0.25">
      <c r="A1119"/>
    </row>
    <row r="1120" spans="1:1" x14ac:dyDescent="0.25">
      <c r="A1120"/>
    </row>
    <row r="1121" spans="1:1" x14ac:dyDescent="0.25">
      <c r="A1121"/>
    </row>
    <row r="1122" spans="1:1" x14ac:dyDescent="0.25">
      <c r="A1122"/>
    </row>
    <row r="1123" spans="1:1" x14ac:dyDescent="0.25">
      <c r="A1123"/>
    </row>
    <row r="1124" spans="1:1" x14ac:dyDescent="0.25">
      <c r="A1124"/>
    </row>
    <row r="1125" spans="1:1" x14ac:dyDescent="0.25">
      <c r="A1125"/>
    </row>
    <row r="1126" spans="1:1" x14ac:dyDescent="0.25">
      <c r="A1126"/>
    </row>
    <row r="1127" spans="1:1" x14ac:dyDescent="0.25">
      <c r="A1127"/>
    </row>
    <row r="1128" spans="1:1" x14ac:dyDescent="0.25">
      <c r="A1128"/>
    </row>
    <row r="1129" spans="1:1" x14ac:dyDescent="0.25">
      <c r="A1129"/>
    </row>
    <row r="1130" spans="1:1" x14ac:dyDescent="0.25">
      <c r="A1130"/>
    </row>
    <row r="1131" spans="1:1" x14ac:dyDescent="0.25">
      <c r="A1131"/>
    </row>
    <row r="1132" spans="1:1" x14ac:dyDescent="0.25">
      <c r="A1132"/>
    </row>
  </sheetData>
  <autoFilter ref="A1:F581"/>
  <conditionalFormatting sqref="A1133:A1048576 A1:A581">
    <cfRule type="duplicateValues" dxfId="0" priority="1"/>
  </conditionalFormatting>
  <pageMargins left="0.7" right="0.7" top="0.75" bottom="0.75" header="0.3" footer="0.3"/>
  <pageSetup paperSize="158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todo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 Batalla</dc:creator>
  <cp:lastModifiedBy>Marco Fernandez</cp:lastModifiedBy>
  <dcterms:created xsi:type="dcterms:W3CDTF">2017-10-17T14:27:23Z</dcterms:created>
  <dcterms:modified xsi:type="dcterms:W3CDTF">2017-12-01T17:47:32Z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61fce639-96b3-4026-a654-ee8bdcfa1a63</vt:lpwstr>
  </property>
</Properties>
</file>